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24675" windowHeight="11535"/>
  </bookViews>
  <sheets>
    <sheet name="Rechnungszusammenstellung" sheetId="1" r:id="rId1"/>
    <sheet name="MUSTER" sheetId="2" r:id="rId2"/>
  </sheets>
  <calcPr calcId="145621"/>
</workbook>
</file>

<file path=xl/calcChain.xml><?xml version="1.0" encoding="utf-8"?>
<calcChain xmlns="http://schemas.openxmlformats.org/spreadsheetml/2006/main">
  <c r="K15" i="2" l="1"/>
  <c r="J15" i="2"/>
  <c r="L28" i="2" l="1"/>
  <c r="K24" i="1" l="1"/>
  <c r="L24" i="1"/>
  <c r="L22" i="1"/>
  <c r="L26" i="2"/>
  <c r="L36" i="2"/>
  <c r="L34" i="2" s="1"/>
  <c r="K23" i="2"/>
  <c r="L23" i="2" s="1"/>
  <c r="L21" i="2" s="1"/>
  <c r="H34" i="2" l="1"/>
  <c r="H26" i="2"/>
  <c r="J20" i="2"/>
  <c r="K20" i="2" s="1"/>
  <c r="J19" i="2"/>
  <c r="K19" i="2" s="1"/>
  <c r="J18" i="2"/>
  <c r="K18" i="2" s="1"/>
  <c r="J17" i="2"/>
  <c r="K17" i="2" s="1"/>
  <c r="K16" i="2"/>
  <c r="L13" i="2" l="1"/>
  <c r="L41" i="2" s="1"/>
  <c r="J17" i="1"/>
  <c r="K17" i="1" s="1"/>
  <c r="J18" i="1"/>
  <c r="K18" i="1" s="1"/>
  <c r="J19" i="1"/>
  <c r="K19" i="1" s="1"/>
  <c r="J20" i="1"/>
  <c r="K20" i="1" s="1"/>
  <c r="J21" i="1"/>
  <c r="K21" i="1" s="1"/>
  <c r="J16" i="1"/>
  <c r="K16" i="1" s="1"/>
  <c r="L14" i="1" l="1"/>
  <c r="H27" i="1" l="1"/>
  <c r="H35" i="1"/>
  <c r="L35" i="1" l="1"/>
  <c r="L27" i="1"/>
  <c r="L42" i="1" l="1"/>
</calcChain>
</file>

<file path=xl/sharedStrings.xml><?xml version="1.0" encoding="utf-8"?>
<sst xmlns="http://schemas.openxmlformats.org/spreadsheetml/2006/main" count="164" uniqueCount="71">
  <si>
    <t>Förderprogramm:</t>
  </si>
  <si>
    <t>Gliederung lt. Förderungsvereinbarung:</t>
  </si>
  <si>
    <t xml:space="preserve">2. Instrumente und Ausrüstungen im Bereich und für die Dauer des </t>
  </si>
  <si>
    <t xml:space="preserve">    Entwicklungsvorhabens (Anrechenbarkeit in Form einer aliquotierten Afa)</t>
  </si>
  <si>
    <t>Projekt</t>
  </si>
  <si>
    <t>Rechnungen ab dem Stichtag/im Durchführungszeitraum:</t>
  </si>
  <si>
    <t>Geschäftszahl:</t>
  </si>
  <si>
    <t>Zahlungsempfänger/Lieferfirma</t>
  </si>
  <si>
    <t>Leistung (Gegenstand der Rechnung)</t>
  </si>
  <si>
    <t>Rechnungs-nummer</t>
  </si>
  <si>
    <t>Rechnungs-datum lt. geprüftem Beleg</t>
  </si>
  <si>
    <t>Zahlungs-datum lt. geprüftem Beleg</t>
  </si>
  <si>
    <t>Rechnungsbetrag brutto lt. Angabe Förderwerber</t>
  </si>
  <si>
    <t>USt. in Prozent</t>
  </si>
  <si>
    <t>Skonto in 
Prozent</t>
  </si>
  <si>
    <t>Zahlungsbetrag brutto anerkannt nach Kontrolle dr. Fachbereich</t>
  </si>
  <si>
    <r>
      <t xml:space="preserve">anrechenb.Betrag netto </t>
    </r>
    <r>
      <rPr>
        <b/>
        <sz val="7"/>
        <rFont val="Arial"/>
        <family val="2"/>
      </rPr>
      <t>(ex. USt, Rabatte, Skonti, offener Haftrücklass etc.)</t>
    </r>
  </si>
  <si>
    <t xml:space="preserve">Summe lt. Förderantrag: </t>
  </si>
  <si>
    <t>SUMME</t>
  </si>
  <si>
    <t>Gesamtkosten netto</t>
  </si>
  <si>
    <t>Diese Aufstellung wurde anhand von Originalbelegen (Rechnungen, Zahlungsbelege, Kontoauszüge etc.) überprüft und in Ordnung befunden.</t>
  </si>
  <si>
    <t>davon XXX % Förderung</t>
  </si>
  <si>
    <t>Der Zuschussbetrag soll auf folgendes Konto überwiesen werden:</t>
  </si>
  <si>
    <t>IBAN</t>
  </si>
  <si>
    <t>bei der</t>
  </si>
  <si>
    <t>BIC:</t>
  </si>
  <si>
    <t>firmenmäßige Fertigung des Förderungswerbers / Datum</t>
  </si>
  <si>
    <t>Förderungswerber:</t>
  </si>
  <si>
    <t>Rechnungszusammenstellung</t>
  </si>
  <si>
    <t>3. Sach- und Materialkosten</t>
  </si>
  <si>
    <t>4. Externe Kosten</t>
  </si>
  <si>
    <t>Sach- und Materialkosten</t>
  </si>
  <si>
    <t>Externe Kosten</t>
  </si>
  <si>
    <t xml:space="preserve">1. Personalkosten pro Mitarbeiter </t>
  </si>
  <si>
    <t>Kosten Instrumente und Ausrüstungen</t>
  </si>
  <si>
    <t>Nr.</t>
  </si>
  <si>
    <t>MitarbeiterIn</t>
  </si>
  <si>
    <t>Funktion</t>
  </si>
  <si>
    <t>Kosten</t>
  </si>
  <si>
    <t>Personal- und Gemeinkosten</t>
  </si>
  <si>
    <t xml:space="preserve">Nr. </t>
  </si>
  <si>
    <t>von</t>
  </si>
  <si>
    <t>bis</t>
  </si>
  <si>
    <t>w/m</t>
  </si>
  <si>
    <t>Kosten inkl. 20% GK-Zuschlag</t>
  </si>
  <si>
    <t>Anzahl Projektstunden</t>
  </si>
  <si>
    <t>Summe lt. Förderantrag:</t>
  </si>
  <si>
    <t>Bezeichnung</t>
  </si>
  <si>
    <t>Anschaffungskosten</t>
  </si>
  <si>
    <t>anteilige Projektnutzung in %</t>
  </si>
  <si>
    <t>Nutzugsdauer gesamt (Monate)</t>
  </si>
  <si>
    <t>Nutzungsdauer im Förderzeitraum</t>
  </si>
  <si>
    <t>Tiroler Innovationsförderung - FEI</t>
  </si>
  <si>
    <t>Beispiel GmbH</t>
  </si>
  <si>
    <t>"Bau eines neuen innovativen …."</t>
  </si>
  <si>
    <t>01.01.2018 - 31.12.2018</t>
  </si>
  <si>
    <t>540 - …</t>
  </si>
  <si>
    <t>Max Mustermann</t>
  </si>
  <si>
    <t>Maschine</t>
  </si>
  <si>
    <t>Lieferant</t>
  </si>
  <si>
    <t>Schrauben</t>
  </si>
  <si>
    <t>Dienstleister</t>
  </si>
  <si>
    <t>Entwicklungsarbeiten</t>
  </si>
  <si>
    <t>m</t>
  </si>
  <si>
    <t>Bitte das gegenständliche Formular "Rechnungszusammenstellung" ausfüllen. Siehe Tabellenblatt MUSTER.</t>
  </si>
  <si>
    <t>Prototypenbau - lt. Personalkostenaufstellung</t>
  </si>
  <si>
    <r>
      <t>Stundensatz exl. GK</t>
    </r>
    <r>
      <rPr>
        <b/>
        <vertAlign val="superscript"/>
        <sz val="9"/>
        <rFont val="Arial"/>
        <family val="2"/>
      </rPr>
      <t>1)</t>
    </r>
  </si>
  <si>
    <r>
      <t>Stundensatz zuzügl. GK</t>
    </r>
    <r>
      <rPr>
        <b/>
        <vertAlign val="superscript"/>
        <sz val="9"/>
        <rFont val="Arial"/>
        <family val="2"/>
      </rPr>
      <t>2)</t>
    </r>
  </si>
  <si>
    <t>2) Der Stundensatz inkl. GK (Gemeinkosten - 20%) wird automatisch berechnet. Formel ist hinterlegt.</t>
  </si>
  <si>
    <t>1) Der jeweilige Stundensatz ist anhand des Jaheslohnkontos zu berechnen bzw. wird bei Geschäftsführern / Gesellschaftern der pauschale Stundensatz in Höhe von € 35,00 verwendet. Siehe Abrechnungsleitfaden - Technologieförderung.</t>
  </si>
  <si>
    <t>1) Der Stundensatz in Höhe von € 30,67 ist als Beispiel zu verstehen. Der jeweilige Stundensatz ist anhand des Jaheslohnkontos zu berechnen bzw. wird bei Geschäftsführern / Gesellschaftern der pauschale Stundensatz in Höhe von € 35,00 verwendet. Siehe Abrechnungsleitfaden - Technologieförderung.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</si>
</sst>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_D_M"/>
    <numFmt numFmtId="165" formatCode="[$€-2]\ #,##0.00;[Red]\-[$€-2]\ #,##0.00"/>
    <numFmt numFmtId="166" formatCode="[$€-C07]\ #,##0.00"/>
    <numFmt numFmtId="167" formatCode="\€\ #,##0.00"/>
    <numFmt numFmtId="168" formatCode="&quot;€&quot;\ #,##0.00"/>
  </numFmts>
  <fonts count="11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color theme="1"/>
      <name val="Calibri"/>
      <family val="2"/>
    </font>
    <font>
      <b/>
      <sz val="7"/>
      <name val="Arial"/>
      <family val="2"/>
    </font>
    <font>
      <b/>
      <sz val="10"/>
      <name val="Arial"/>
      <family val="2"/>
    </font>
    <font>
      <sz val="10"/>
      <name val="Arial"/>
    </font>
    <font>
      <i/>
      <sz val="8"/>
      <name val="Arial"/>
      <family val="2"/>
    </font>
    <font>
      <i/>
      <sz val="11"/>
      <color theme="1"/>
      <name val="Calibri"/>
      <family val="2"/>
      <scheme val="minor"/>
    </font>
    <font>
      <b/>
      <vertAlign val="superscript"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5">
    <xf numFmtId="0" fontId="0" fillId="0" borderId="0" xfId="0"/>
    <xf numFmtId="0" fontId="1" fillId="2" borderId="0" xfId="0" applyFont="1" applyFill="1" applyAlignment="1">
      <alignment horizontal="left"/>
    </xf>
    <xf numFmtId="0" fontId="0" fillId="2" borderId="0" xfId="0" applyFill="1" applyAlignment="1"/>
    <xf numFmtId="164" fontId="2" fillId="2" borderId="0" xfId="0" applyNumberFormat="1" applyFont="1" applyFill="1"/>
    <xf numFmtId="0" fontId="3" fillId="2" borderId="0" xfId="0" applyFont="1" applyFill="1" applyAlignment="1">
      <alignment horizontal="left" vertical="top"/>
    </xf>
    <xf numFmtId="164" fontId="2" fillId="4" borderId="0" xfId="0" applyNumberFormat="1" applyFont="1" applyFill="1"/>
    <xf numFmtId="0" fontId="0" fillId="2" borderId="0" xfId="0" applyFill="1"/>
    <xf numFmtId="0" fontId="2" fillId="2" borderId="0" xfId="0" applyFont="1" applyFill="1" applyAlignment="1">
      <alignment horizontal="left" vertical="top"/>
    </xf>
    <xf numFmtId="0" fontId="3" fillId="4" borderId="0" xfId="0" applyFont="1" applyFill="1" applyAlignment="1"/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>
      <alignment horizontal="left" vertical="center" wrapText="1"/>
    </xf>
    <xf numFmtId="14" fontId="2" fillId="2" borderId="2" xfId="0" applyNumberFormat="1" applyFont="1" applyFill="1" applyBorder="1" applyAlignment="1" applyProtection="1">
      <alignment vertical="center" wrapText="1"/>
      <protection locked="0"/>
    </xf>
    <xf numFmtId="14" fontId="2" fillId="2" borderId="2" xfId="0" applyNumberFormat="1" applyFont="1" applyFill="1" applyBorder="1" applyAlignment="1" applyProtection="1">
      <alignment vertical="center"/>
      <protection locked="0"/>
    </xf>
    <xf numFmtId="166" fontId="2" fillId="2" borderId="6" xfId="0" applyNumberFormat="1" applyFont="1" applyFill="1" applyBorder="1" applyAlignment="1" applyProtection="1">
      <alignment horizontal="right" vertical="center" wrapText="1"/>
      <protection locked="0"/>
    </xf>
    <xf numFmtId="10" fontId="2" fillId="2" borderId="6" xfId="0" applyNumberFormat="1" applyFont="1" applyFill="1" applyBorder="1" applyAlignment="1" applyProtection="1">
      <alignment horizontal="center" vertical="center" wrapText="1"/>
      <protection locked="0"/>
    </xf>
    <xf numFmtId="166" fontId="2" fillId="2" borderId="9" xfId="0" applyNumberFormat="1" applyFont="1" applyFill="1" applyBorder="1" applyAlignment="1">
      <alignment horizontal="right" vertical="center" wrapText="1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 applyProtection="1">
      <alignment vertical="top" wrapText="1"/>
      <protection locked="0"/>
    </xf>
    <xf numFmtId="14" fontId="2" fillId="2" borderId="10" xfId="0" applyNumberFormat="1" applyFont="1" applyFill="1" applyBorder="1" applyAlignment="1" applyProtection="1">
      <alignment vertical="center"/>
      <protection locked="0"/>
    </xf>
    <xf numFmtId="167" fontId="2" fillId="2" borderId="10" xfId="0" applyNumberFormat="1" applyFont="1" applyFill="1" applyBorder="1" applyAlignment="1" applyProtection="1">
      <alignment horizontal="right" vertical="center" wrapText="1"/>
      <protection locked="0"/>
    </xf>
    <xf numFmtId="166" fontId="2" fillId="2" borderId="10" xfId="0" applyNumberFormat="1" applyFont="1" applyFill="1" applyBorder="1" applyAlignment="1" applyProtection="1">
      <alignment horizontal="right" vertical="center" wrapText="1"/>
      <protection locked="0"/>
    </xf>
    <xf numFmtId="166" fontId="2" fillId="2" borderId="13" xfId="0" applyNumberFormat="1" applyFont="1" applyFill="1" applyBorder="1" applyAlignment="1">
      <alignment horizontal="right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14" fontId="2" fillId="2" borderId="10" xfId="0" applyNumberFormat="1" applyFont="1" applyFill="1" applyBorder="1" applyAlignment="1" applyProtection="1">
      <alignment vertical="top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left" vertical="center" wrapText="1"/>
      <protection locked="0"/>
    </xf>
    <xf numFmtId="0" fontId="7" fillId="2" borderId="0" xfId="0" applyFont="1" applyFill="1"/>
    <xf numFmtId="0" fontId="6" fillId="2" borderId="0" xfId="0" applyFont="1" applyFill="1" applyBorder="1" applyAlignment="1">
      <alignment horizontal="right" wrapText="1"/>
    </xf>
    <xf numFmtId="0" fontId="6" fillId="2" borderId="0" xfId="0" applyFont="1" applyFill="1" applyBorder="1" applyAlignment="1">
      <alignment horizontal="right"/>
    </xf>
    <xf numFmtId="167" fontId="6" fillId="2" borderId="5" xfId="0" applyNumberFormat="1" applyFont="1" applyFill="1" applyBorder="1"/>
    <xf numFmtId="0" fontId="6" fillId="2" borderId="0" xfId="0" applyFont="1" applyFill="1"/>
    <xf numFmtId="164" fontId="6" fillId="0" borderId="22" xfId="0" applyNumberFormat="1" applyFont="1" applyBorder="1"/>
    <xf numFmtId="164" fontId="6" fillId="0" borderId="23" xfId="0" applyNumberFormat="1" applyFont="1" applyBorder="1"/>
    <xf numFmtId="0" fontId="6" fillId="0" borderId="24" xfId="0" applyFont="1" applyBorder="1"/>
    <xf numFmtId="167" fontId="6" fillId="2" borderId="25" xfId="0" applyNumberFormat="1" applyFont="1" applyFill="1" applyBorder="1"/>
    <xf numFmtId="164" fontId="2" fillId="0" borderId="0" xfId="0" applyNumberFormat="1" applyFont="1"/>
    <xf numFmtId="0" fontId="2" fillId="0" borderId="0" xfId="0" applyFont="1"/>
    <xf numFmtId="0" fontId="2" fillId="3" borderId="0" xfId="0" applyFont="1" applyFill="1"/>
    <xf numFmtId="0" fontId="2" fillId="0" borderId="0" xfId="0" applyFont="1" applyAlignment="1">
      <alignment horizontal="right"/>
    </xf>
    <xf numFmtId="164" fontId="2" fillId="3" borderId="0" xfId="0" applyNumberFormat="1" applyFont="1" applyFill="1"/>
    <xf numFmtId="164" fontId="0" fillId="2" borderId="0" xfId="0" applyNumberFormat="1" applyFill="1"/>
    <xf numFmtId="0" fontId="2" fillId="0" borderId="26" xfId="0" applyFont="1" applyBorder="1"/>
    <xf numFmtId="0" fontId="0" fillId="0" borderId="26" xfId="0" applyBorder="1"/>
    <xf numFmtId="164" fontId="0" fillId="0" borderId="26" xfId="0" applyNumberFormat="1" applyBorder="1"/>
    <xf numFmtId="164" fontId="0" fillId="0" borderId="0" xfId="0" applyNumberFormat="1"/>
    <xf numFmtId="0" fontId="2" fillId="2" borderId="7" xfId="0" applyFont="1" applyFill="1" applyBorder="1" applyAlignment="1" applyProtection="1">
      <alignment horizontal="left" vertical="center" wrapText="1"/>
      <protection locked="0"/>
    </xf>
    <xf numFmtId="0" fontId="2" fillId="2" borderId="8" xfId="0" applyFont="1" applyFill="1" applyBorder="1" applyAlignment="1" applyProtection="1">
      <alignment horizontal="left" vertical="center" wrapText="1"/>
      <protection locked="0"/>
    </xf>
    <xf numFmtId="166" fontId="2" fillId="2" borderId="2" xfId="0" applyNumberFormat="1" applyFont="1" applyFill="1" applyBorder="1" applyAlignment="1" applyProtection="1">
      <alignment horizontal="right" vertical="center" wrapText="1"/>
      <protection locked="0"/>
    </xf>
    <xf numFmtId="10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3" xfId="0" applyFont="1" applyFill="1" applyBorder="1"/>
    <xf numFmtId="0" fontId="2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14" fontId="2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0" applyNumberFormat="1" applyFont="1" applyFill="1" applyBorder="1" applyAlignment="1" applyProtection="1">
      <alignment vertical="center"/>
      <protection locked="0"/>
    </xf>
    <xf numFmtId="0" fontId="2" fillId="2" borderId="10" xfId="0" applyNumberFormat="1" applyFont="1" applyFill="1" applyBorder="1" applyAlignment="1" applyProtection="1">
      <alignment vertical="center"/>
      <protection locked="0"/>
    </xf>
    <xf numFmtId="14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14" fontId="2" fillId="2" borderId="10" xfId="0" applyNumberFormat="1" applyFont="1" applyFill="1" applyBorder="1" applyAlignment="1" applyProtection="1">
      <alignment vertical="center" wrapText="1"/>
      <protection locked="0"/>
    </xf>
    <xf numFmtId="4" fontId="2" fillId="2" borderId="6" xfId="0" applyNumberFormat="1" applyFont="1" applyFill="1" applyBorder="1" applyAlignment="1" applyProtection="1">
      <alignment horizontal="right" vertical="center" wrapText="1"/>
      <protection locked="0"/>
    </xf>
    <xf numFmtId="168" fontId="2" fillId="2" borderId="6" xfId="0" applyNumberFormat="1" applyFont="1" applyFill="1" applyBorder="1" applyAlignment="1" applyProtection="1">
      <alignment horizontal="center" vertical="center" wrapText="1"/>
      <protection locked="0"/>
    </xf>
    <xf numFmtId="4" fontId="2" fillId="2" borderId="10" xfId="0" applyNumberFormat="1" applyFont="1" applyFill="1" applyBorder="1" applyAlignment="1" applyProtection="1">
      <alignment horizontal="right" vertical="center" wrapText="1"/>
      <protection locked="0"/>
    </xf>
    <xf numFmtId="168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0" applyNumberFormat="1" applyFont="1" applyFill="1" applyBorder="1" applyAlignment="1" applyProtection="1">
      <alignment horizontal="center" vertical="center"/>
      <protection locked="0"/>
    </xf>
    <xf numFmtId="0" fontId="6" fillId="6" borderId="1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vertical="center" wrapText="1"/>
    </xf>
    <xf numFmtId="0" fontId="3" fillId="6" borderId="3" xfId="0" applyFont="1" applyFill="1" applyBorder="1" applyAlignment="1">
      <alignment horizontal="left" vertical="center" wrapText="1"/>
    </xf>
    <xf numFmtId="0" fontId="3" fillId="6" borderId="3" xfId="0" applyFont="1" applyFill="1" applyBorder="1" applyAlignment="1">
      <alignment horizontal="right" vertical="center" wrapText="1"/>
    </xf>
    <xf numFmtId="166" fontId="3" fillId="6" borderId="15" xfId="0" applyNumberFormat="1" applyFont="1" applyFill="1" applyBorder="1" applyAlignment="1">
      <alignment horizontal="right" vertical="center" wrapText="1"/>
    </xf>
    <xf numFmtId="166" fontId="3" fillId="6" borderId="5" xfId="0" applyNumberFormat="1" applyFont="1" applyFill="1" applyBorder="1" applyAlignment="1">
      <alignment horizontal="right" vertical="center" wrapText="1"/>
    </xf>
    <xf numFmtId="165" fontId="3" fillId="6" borderId="20" xfId="0" applyNumberFormat="1" applyFont="1" applyFill="1" applyBorder="1" applyAlignment="1">
      <alignment horizontal="right" vertical="center" wrapText="1"/>
    </xf>
    <xf numFmtId="10" fontId="2" fillId="6" borderId="20" xfId="0" applyNumberFormat="1" applyFont="1" applyFill="1" applyBorder="1" applyAlignment="1">
      <alignment vertical="center" wrapText="1"/>
    </xf>
    <xf numFmtId="10" fontId="2" fillId="6" borderId="20" xfId="0" applyNumberFormat="1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right" vertical="center" wrapText="1"/>
    </xf>
    <xf numFmtId="166" fontId="3" fillId="6" borderId="20" xfId="0" applyNumberFormat="1" applyFont="1" applyFill="1" applyBorder="1" applyAlignment="1">
      <alignment horizontal="right" vertical="center" wrapText="1"/>
    </xf>
    <xf numFmtId="10" fontId="3" fillId="6" borderId="20" xfId="0" applyNumberFormat="1" applyFont="1" applyFill="1" applyBorder="1" applyAlignment="1">
      <alignment horizontal="center" vertical="center" wrapText="1"/>
    </xf>
    <xf numFmtId="168" fontId="8" fillId="0" borderId="6" xfId="0" applyNumberFormat="1" applyFont="1" applyFill="1" applyBorder="1" applyAlignment="1" applyProtection="1">
      <alignment horizontal="center" vertical="center" wrapText="1"/>
    </xf>
    <xf numFmtId="168" fontId="8" fillId="0" borderId="10" xfId="0" applyNumberFormat="1" applyFont="1" applyFill="1" applyBorder="1" applyAlignment="1" applyProtection="1">
      <alignment horizontal="center" vertical="center" wrapText="1"/>
    </xf>
    <xf numFmtId="0" fontId="3" fillId="5" borderId="6" xfId="0" applyFont="1" applyFill="1" applyBorder="1" applyAlignment="1" applyProtection="1">
      <alignment horizontal="center" vertical="center" wrapText="1"/>
      <protection locked="0"/>
    </xf>
    <xf numFmtId="0" fontId="3" fillId="5" borderId="6" xfId="0" applyFont="1" applyFill="1" applyBorder="1" applyAlignment="1">
      <alignment horizontal="left" vertical="center" wrapText="1"/>
    </xf>
    <xf numFmtId="0" fontId="3" fillId="5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5" borderId="9" xfId="0" applyNumberFormat="1" applyFont="1" applyFill="1" applyBorder="1" applyAlignment="1">
      <alignment horizontal="center" vertical="center" wrapText="1"/>
    </xf>
    <xf numFmtId="10" fontId="2" fillId="2" borderId="6" xfId="0" applyNumberFormat="1" applyFont="1" applyFill="1" applyBorder="1" applyAlignment="1" applyProtection="1">
      <alignment horizontal="right" vertical="center" wrapText="1"/>
      <protection locked="0"/>
    </xf>
    <xf numFmtId="10" fontId="3" fillId="6" borderId="14" xfId="0" applyNumberFormat="1" applyFont="1" applyFill="1" applyBorder="1" applyAlignment="1">
      <alignment horizontal="center" vertical="center" wrapText="1"/>
    </xf>
    <xf numFmtId="10" fontId="2" fillId="2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6" borderId="14" xfId="0" applyFont="1" applyFill="1" applyBorder="1" applyAlignment="1">
      <alignment vertical="center" wrapText="1"/>
    </xf>
    <xf numFmtId="0" fontId="3" fillId="6" borderId="20" xfId="0" applyFont="1" applyFill="1" applyBorder="1" applyAlignment="1">
      <alignment horizontal="left" vertical="center" wrapText="1"/>
    </xf>
    <xf numFmtId="10" fontId="2" fillId="6" borderId="14" xfId="0" applyNumberFormat="1" applyFont="1" applyFill="1" applyBorder="1" applyAlignment="1">
      <alignment vertical="center" wrapText="1"/>
    </xf>
    <xf numFmtId="10" fontId="2" fillId="6" borderId="14" xfId="0" applyNumberFormat="1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right" vertical="center" wrapText="1"/>
    </xf>
    <xf numFmtId="166" fontId="3" fillId="6" borderId="21" xfId="0" applyNumberFormat="1" applyFont="1" applyFill="1" applyBorder="1" applyAlignment="1">
      <alignment horizontal="right" vertical="center" wrapText="1"/>
    </xf>
    <xf numFmtId="166" fontId="3" fillId="6" borderId="28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left" vertical="center" wrapText="1"/>
    </xf>
    <xf numFmtId="166" fontId="2" fillId="2" borderId="30" xfId="0" applyNumberFormat="1" applyFont="1" applyFill="1" applyBorder="1" applyAlignment="1">
      <alignment horizontal="right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 applyProtection="1">
      <alignment horizontal="center" vertical="center" wrapText="1"/>
      <protection locked="0"/>
    </xf>
    <xf numFmtId="0" fontId="3" fillId="5" borderId="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30" xfId="0" applyFont="1" applyFill="1" applyBorder="1" applyAlignment="1">
      <alignment horizontal="center" vertical="center" wrapText="1"/>
    </xf>
    <xf numFmtId="0" fontId="6" fillId="6" borderId="14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Alignment="1">
      <alignment horizontal="left" vertical="top"/>
    </xf>
    <xf numFmtId="0" fontId="2" fillId="2" borderId="7" xfId="0" applyFont="1" applyFill="1" applyBorder="1" applyAlignment="1" applyProtection="1">
      <alignment horizontal="left" vertical="center" wrapText="1"/>
      <protection locked="0"/>
    </xf>
    <xf numFmtId="0" fontId="2" fillId="2" borderId="8" xfId="0" applyFont="1" applyFill="1" applyBorder="1" applyAlignment="1" applyProtection="1">
      <alignment horizontal="left" vertical="center" wrapText="1"/>
      <protection locked="0"/>
    </xf>
    <xf numFmtId="0" fontId="3" fillId="5" borderId="1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/>
    </xf>
    <xf numFmtId="0" fontId="2" fillId="2" borderId="9" xfId="0" applyNumberFormat="1" applyFont="1" applyFill="1" applyBorder="1" applyAlignment="1">
      <alignment horizontal="right" vertical="center" wrapText="1"/>
    </xf>
    <xf numFmtId="0" fontId="8" fillId="2" borderId="0" xfId="0" applyFont="1" applyFill="1"/>
    <xf numFmtId="164" fontId="6" fillId="0" borderId="0" xfId="0" applyNumberFormat="1" applyFont="1" applyBorder="1"/>
    <xf numFmtId="0" fontId="6" fillId="0" borderId="0" xfId="0" applyFont="1" applyBorder="1"/>
    <xf numFmtId="167" fontId="6" fillId="2" borderId="0" xfId="0" applyNumberFormat="1" applyFont="1" applyFill="1" applyBorder="1"/>
    <xf numFmtId="0" fontId="8" fillId="2" borderId="0" xfId="0" applyFont="1" applyFill="1" applyAlignment="1">
      <alignment horizontal="left" vertical="top" wrapText="1"/>
    </xf>
    <xf numFmtId="0" fontId="9" fillId="0" borderId="0" xfId="0" applyFont="1" applyAlignment="1">
      <alignment horizontal="left"/>
    </xf>
    <xf numFmtId="0" fontId="3" fillId="2" borderId="0" xfId="0" applyFont="1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49" fontId="3" fillId="3" borderId="0" xfId="0" applyNumberFormat="1" applyFont="1" applyFill="1" applyAlignment="1">
      <alignment horizontal="left" wrapText="1"/>
    </xf>
    <xf numFmtId="49" fontId="0" fillId="3" borderId="0" xfId="0" applyNumberFormat="1" applyFill="1" applyAlignment="1"/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left"/>
    </xf>
    <xf numFmtId="0" fontId="3" fillId="5" borderId="7" xfId="0" applyFont="1" applyFill="1" applyBorder="1" applyAlignment="1" applyProtection="1">
      <alignment horizontal="center" vertical="center" wrapText="1"/>
      <protection locked="0"/>
    </xf>
    <xf numFmtId="0" fontId="3" fillId="5" borderId="8" xfId="0" applyFont="1" applyFill="1" applyBorder="1" applyAlignment="1" applyProtection="1">
      <alignment horizontal="center" vertical="center" wrapText="1"/>
      <protection locked="0"/>
    </xf>
    <xf numFmtId="166" fontId="2" fillId="2" borderId="7" xfId="0" applyNumberFormat="1" applyFont="1" applyFill="1" applyBorder="1" applyAlignment="1" applyProtection="1">
      <alignment horizontal="center" vertical="center" wrapText="1"/>
    </xf>
    <xf numFmtId="166" fontId="2" fillId="2" borderId="15" xfId="0" applyNumberFormat="1" applyFont="1" applyFill="1" applyBorder="1" applyAlignment="1" applyProtection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5" borderId="7" xfId="0" applyFont="1" applyFill="1" applyBorder="1" applyAlignment="1" applyProtection="1">
      <alignment horizontal="left" vertical="center" wrapText="1"/>
      <protection locked="0"/>
    </xf>
    <xf numFmtId="0" fontId="3" fillId="5" borderId="8" xfId="0" applyFont="1" applyFill="1" applyBorder="1" applyAlignment="1" applyProtection="1">
      <alignment horizontal="left" vertical="center" wrapText="1"/>
      <protection locked="0"/>
    </xf>
    <xf numFmtId="0" fontId="2" fillId="2" borderId="7" xfId="0" applyFont="1" applyFill="1" applyBorder="1" applyAlignment="1" applyProtection="1">
      <alignment horizontal="left" vertical="center" wrapText="1"/>
      <protection locked="0"/>
    </xf>
    <xf numFmtId="0" fontId="2" fillId="2" borderId="8" xfId="0" applyFont="1" applyFill="1" applyBorder="1" applyAlignment="1" applyProtection="1">
      <alignment horizontal="left" vertical="center" wrapText="1"/>
      <protection locked="0"/>
    </xf>
    <xf numFmtId="166" fontId="2" fillId="2" borderId="11" xfId="0" applyNumberFormat="1" applyFont="1" applyFill="1" applyBorder="1" applyAlignment="1" applyProtection="1">
      <alignment horizontal="center" vertical="center" wrapText="1"/>
    </xf>
    <xf numFmtId="166" fontId="2" fillId="2" borderId="27" xfId="0" applyNumberFormat="1" applyFont="1" applyFill="1" applyBorder="1" applyAlignment="1" applyProtection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3" fillId="5" borderId="7" xfId="0" applyNumberFormat="1" applyFont="1" applyFill="1" applyBorder="1" applyAlignment="1" applyProtection="1">
      <alignment horizontal="center" vertical="center"/>
      <protection locked="0"/>
    </xf>
    <xf numFmtId="0" fontId="3" fillId="5" borderId="8" xfId="0" applyNumberFormat="1" applyFont="1" applyFill="1" applyBorder="1" applyAlignment="1" applyProtection="1">
      <alignment horizontal="center" vertical="center"/>
      <protection locked="0"/>
    </xf>
    <xf numFmtId="0" fontId="3" fillId="5" borderId="7" xfId="0" applyNumberFormat="1" applyFont="1" applyFill="1" applyBorder="1" applyAlignment="1" applyProtection="1">
      <alignment horizontal="center" vertical="center" wrapText="1"/>
      <protection locked="0"/>
    </xf>
    <xf numFmtId="0" fontId="3" fillId="5" borderId="8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2" fontId="2" fillId="2" borderId="12" xfId="0" applyNumberFormat="1" applyFont="1" applyFill="1" applyBorder="1" applyAlignment="1" applyProtection="1">
      <alignment horizontal="center" vertical="center"/>
      <protection locked="0"/>
    </xf>
    <xf numFmtId="2" fontId="2" fillId="2" borderId="7" xfId="0" applyNumberFormat="1" applyFont="1" applyFill="1" applyBorder="1" applyAlignment="1" applyProtection="1">
      <alignment horizontal="center" vertical="center"/>
      <protection locked="0"/>
    </xf>
    <xf numFmtId="2" fontId="2" fillId="2" borderId="8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164" fontId="6" fillId="0" borderId="19" xfId="0" applyNumberFormat="1" applyFont="1" applyBorder="1" applyAlignment="1"/>
    <xf numFmtId="164" fontId="6" fillId="0" borderId="20" xfId="0" applyNumberFormat="1" applyFont="1" applyBorder="1" applyAlignment="1"/>
    <xf numFmtId="164" fontId="6" fillId="0" borderId="21" xfId="0" applyNumberFormat="1" applyFont="1" applyBorder="1" applyAlignment="1"/>
    <xf numFmtId="0" fontId="3" fillId="2" borderId="0" xfId="0" applyFont="1" applyFill="1" applyAlignment="1">
      <alignment horizontal="left" vertical="top"/>
    </xf>
    <xf numFmtId="0" fontId="3" fillId="5" borderId="1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 applyProtection="1">
      <alignment horizontal="left" vertical="center" wrapText="1"/>
      <protection locked="0"/>
    </xf>
    <xf numFmtId="0" fontId="2" fillId="2" borderId="12" xfId="0" applyFont="1" applyFill="1" applyBorder="1" applyAlignment="1" applyProtection="1">
      <alignment horizontal="left" vertical="center" wrapText="1"/>
      <protection locked="0"/>
    </xf>
    <xf numFmtId="168" fontId="2" fillId="2" borderId="11" xfId="0" applyNumberFormat="1" applyFont="1" applyFill="1" applyBorder="1" applyAlignment="1" applyProtection="1">
      <alignment horizontal="center" vertical="center" wrapText="1"/>
      <protection locked="0"/>
    </xf>
    <xf numFmtId="168" fontId="2" fillId="2" borderId="12" xfId="0" applyNumberFormat="1" applyFont="1" applyFill="1" applyBorder="1" applyAlignment="1" applyProtection="1">
      <alignment horizontal="center" vertical="center" wrapText="1"/>
      <protection locked="0"/>
    </xf>
    <xf numFmtId="168" fontId="2" fillId="2" borderId="7" xfId="0" applyNumberFormat="1" applyFont="1" applyFill="1" applyBorder="1" applyAlignment="1" applyProtection="1">
      <alignment horizontal="center" vertical="center" wrapText="1"/>
      <protection locked="0"/>
    </xf>
    <xf numFmtId="168" fontId="2" fillId="2" borderId="8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showGridLines="0" tabSelected="1" workbookViewId="0">
      <selection activeCell="H51" sqref="H51"/>
    </sheetView>
  </sheetViews>
  <sheetFormatPr baseColWidth="10" defaultRowHeight="15" x14ac:dyDescent="0.25"/>
  <cols>
    <col min="1" max="1" width="6.140625" customWidth="1"/>
    <col min="2" max="2" width="36.85546875" customWidth="1"/>
    <col min="3" max="3" width="21.28515625" customWidth="1"/>
    <col min="4" max="4" width="19.5703125" customWidth="1"/>
    <col min="5" max="5" width="12.140625" customWidth="1"/>
    <col min="6" max="6" width="11.42578125" customWidth="1"/>
    <col min="7" max="7" width="10.7109375" customWidth="1"/>
    <col min="8" max="8" width="18.5703125" style="48" customWidth="1"/>
    <col min="9" max="9" width="11.42578125" style="48" customWidth="1"/>
    <col min="10" max="10" width="10.7109375" style="48" customWidth="1"/>
    <col min="11" max="11" width="22.140625" customWidth="1"/>
    <col min="12" max="12" width="22.7109375" customWidth="1"/>
  </cols>
  <sheetData>
    <row r="1" spans="1:12" x14ac:dyDescent="0.25">
      <c r="A1" s="122" t="s">
        <v>64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15.75" x14ac:dyDescent="0.25">
      <c r="A2" s="127" t="s">
        <v>28</v>
      </c>
      <c r="B2" s="127"/>
      <c r="C2" s="127"/>
      <c r="D2" s="128"/>
      <c r="E2" s="128"/>
      <c r="F2" s="128"/>
      <c r="G2" s="128"/>
      <c r="H2" s="128"/>
      <c r="I2" s="128"/>
      <c r="J2" s="128"/>
      <c r="K2" s="128"/>
      <c r="L2" s="128"/>
    </row>
    <row r="3" spans="1:12" ht="15.75" x14ac:dyDescent="0.25">
      <c r="A3" s="1"/>
      <c r="B3" s="1"/>
      <c r="C3" s="1"/>
      <c r="D3" s="2"/>
      <c r="E3" s="2"/>
      <c r="F3" s="2"/>
      <c r="G3" s="2"/>
      <c r="H3" s="3" t="s">
        <v>0</v>
      </c>
      <c r="I3" s="2"/>
      <c r="J3" s="2"/>
      <c r="K3" s="2"/>
      <c r="L3" s="2"/>
    </row>
    <row r="4" spans="1:12" ht="12.75" customHeight="1" x14ac:dyDescent="0.25">
      <c r="A4" s="4" t="s">
        <v>1</v>
      </c>
      <c r="B4" s="4"/>
      <c r="C4" s="123" t="s">
        <v>33</v>
      </c>
      <c r="D4" s="124"/>
      <c r="E4" s="124"/>
      <c r="F4" s="124"/>
      <c r="G4" s="124"/>
      <c r="H4" s="125"/>
      <c r="I4" s="125"/>
      <c r="J4" s="125"/>
      <c r="K4" s="126"/>
      <c r="L4" s="126"/>
    </row>
    <row r="5" spans="1:12" ht="12.75" customHeight="1" x14ac:dyDescent="0.25">
      <c r="A5" s="166"/>
      <c r="B5" s="166"/>
      <c r="C5" s="123" t="s">
        <v>2</v>
      </c>
      <c r="D5" s="124"/>
      <c r="E5" s="124"/>
      <c r="F5" s="124"/>
      <c r="G5" s="124"/>
      <c r="H5" s="3" t="s">
        <v>27</v>
      </c>
      <c r="I5" s="2"/>
      <c r="J5" s="2"/>
      <c r="K5" s="2"/>
      <c r="L5" s="2"/>
    </row>
    <row r="6" spans="1:12" ht="12.75" customHeight="1" x14ac:dyDescent="0.25">
      <c r="A6" s="6"/>
      <c r="B6" s="6"/>
      <c r="C6" s="123" t="s">
        <v>3</v>
      </c>
      <c r="D6" s="124"/>
      <c r="E6" s="124"/>
      <c r="F6" s="124"/>
      <c r="G6" s="124"/>
      <c r="H6" s="125"/>
      <c r="I6" s="125"/>
      <c r="J6" s="125"/>
      <c r="K6" s="126"/>
      <c r="L6" s="126"/>
    </row>
    <row r="7" spans="1:12" ht="12.75" customHeight="1" x14ac:dyDescent="0.25">
      <c r="A7" s="7"/>
      <c r="B7" s="7"/>
      <c r="C7" s="123" t="s">
        <v>29</v>
      </c>
      <c r="D7" s="124"/>
      <c r="E7" s="124"/>
      <c r="F7" s="124"/>
      <c r="G7" s="124"/>
      <c r="H7" s="5" t="s">
        <v>4</v>
      </c>
      <c r="I7" s="5"/>
      <c r="J7" s="5"/>
      <c r="K7" s="8"/>
      <c r="L7" s="8"/>
    </row>
    <row r="8" spans="1:12" ht="12.75" customHeight="1" x14ac:dyDescent="0.25">
      <c r="A8" s="129"/>
      <c r="B8" s="129"/>
      <c r="C8" s="123" t="s">
        <v>30</v>
      </c>
      <c r="D8" s="123"/>
      <c r="E8" s="123"/>
      <c r="F8" s="123"/>
      <c r="G8" s="123"/>
      <c r="H8" s="125"/>
      <c r="I8" s="125"/>
      <c r="J8" s="125"/>
      <c r="K8" s="126"/>
      <c r="L8" s="126"/>
    </row>
    <row r="9" spans="1:12" ht="12.75" customHeight="1" x14ac:dyDescent="0.25">
      <c r="A9" s="7"/>
      <c r="B9" s="7"/>
      <c r="C9" s="123"/>
      <c r="D9" s="124"/>
      <c r="E9" s="124"/>
      <c r="F9" s="124"/>
      <c r="G9" s="124"/>
      <c r="H9" s="5" t="s">
        <v>5</v>
      </c>
      <c r="I9" s="5"/>
      <c r="J9" s="5"/>
      <c r="K9" s="5"/>
      <c r="L9" s="5"/>
    </row>
    <row r="10" spans="1:12" ht="12.75" customHeight="1" x14ac:dyDescent="0.25">
      <c r="A10" s="129"/>
      <c r="B10" s="129"/>
      <c r="C10" s="123"/>
      <c r="D10" s="124"/>
      <c r="E10" s="124"/>
      <c r="F10" s="124"/>
      <c r="G10" s="124"/>
      <c r="H10" s="125"/>
      <c r="I10" s="125"/>
      <c r="J10" s="125"/>
      <c r="K10" s="126"/>
      <c r="L10" s="126"/>
    </row>
    <row r="11" spans="1:12" ht="12.75" customHeight="1" x14ac:dyDescent="0.25">
      <c r="A11" s="9"/>
      <c r="B11" s="9"/>
      <c r="C11" s="123"/>
      <c r="D11" s="124"/>
      <c r="E11" s="124"/>
      <c r="F11" s="124"/>
      <c r="G11" s="124"/>
      <c r="H11" s="5" t="s">
        <v>6</v>
      </c>
      <c r="I11" s="5"/>
      <c r="J11" s="5"/>
      <c r="K11" s="5"/>
      <c r="L11" s="5"/>
    </row>
    <row r="12" spans="1:12" ht="12.75" customHeight="1" x14ac:dyDescent="0.25">
      <c r="A12" s="10"/>
      <c r="B12" s="10"/>
      <c r="C12" s="123"/>
      <c r="D12" s="124"/>
      <c r="E12" s="124"/>
      <c r="F12" s="124"/>
      <c r="G12" s="124"/>
      <c r="H12" s="125"/>
      <c r="I12" s="125"/>
      <c r="J12" s="125"/>
      <c r="K12" s="126"/>
      <c r="L12" s="126"/>
    </row>
    <row r="13" spans="1:12" ht="16.5" thickBot="1" x14ac:dyDescent="0.3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</row>
    <row r="14" spans="1:12" x14ac:dyDescent="0.25">
      <c r="A14" s="66">
        <v>1</v>
      </c>
      <c r="B14" s="67" t="s">
        <v>39</v>
      </c>
      <c r="C14" s="68" t="s">
        <v>46</v>
      </c>
      <c r="D14" s="72"/>
      <c r="E14" s="152"/>
      <c r="F14" s="152"/>
      <c r="G14" s="152"/>
      <c r="H14" s="152"/>
      <c r="I14" s="152"/>
      <c r="J14" s="152"/>
      <c r="K14" s="69" t="s">
        <v>18</v>
      </c>
      <c r="L14" s="70">
        <f>SUM(K16:L21)</f>
        <v>0</v>
      </c>
    </row>
    <row r="15" spans="1:12" ht="36" x14ac:dyDescent="0.25">
      <c r="A15" s="80" t="s">
        <v>40</v>
      </c>
      <c r="B15" s="81" t="s">
        <v>36</v>
      </c>
      <c r="C15" s="146" t="s">
        <v>37</v>
      </c>
      <c r="D15" s="147"/>
      <c r="E15" s="80" t="s">
        <v>41</v>
      </c>
      <c r="F15" s="80" t="s">
        <v>42</v>
      </c>
      <c r="G15" s="80" t="s">
        <v>43</v>
      </c>
      <c r="H15" s="80" t="s">
        <v>45</v>
      </c>
      <c r="I15" s="80" t="s">
        <v>66</v>
      </c>
      <c r="J15" s="80" t="s">
        <v>67</v>
      </c>
      <c r="K15" s="130" t="s">
        <v>44</v>
      </c>
      <c r="L15" s="131"/>
    </row>
    <row r="16" spans="1:12" x14ac:dyDescent="0.25">
      <c r="A16" s="54"/>
      <c r="B16" s="25"/>
      <c r="C16" s="148"/>
      <c r="D16" s="149"/>
      <c r="E16" s="56"/>
      <c r="F16" s="13"/>
      <c r="G16" s="65"/>
      <c r="H16" s="61"/>
      <c r="I16" s="62"/>
      <c r="J16" s="78">
        <f>I16*1.2</f>
        <v>0</v>
      </c>
      <c r="K16" s="132">
        <f>J16*H16</f>
        <v>0</v>
      </c>
      <c r="L16" s="133"/>
    </row>
    <row r="17" spans="1:12" x14ac:dyDescent="0.25">
      <c r="A17" s="54"/>
      <c r="B17" s="12"/>
      <c r="C17" s="148"/>
      <c r="D17" s="149"/>
      <c r="E17" s="56"/>
      <c r="F17" s="13"/>
      <c r="G17" s="57"/>
      <c r="H17" s="61"/>
      <c r="I17" s="62"/>
      <c r="J17" s="78">
        <f>I17*1.2</f>
        <v>0</v>
      </c>
      <c r="K17" s="132">
        <f t="shared" ref="K17:K21" si="0">J17*H17</f>
        <v>0</v>
      </c>
      <c r="L17" s="133"/>
    </row>
    <row r="18" spans="1:12" x14ac:dyDescent="0.25">
      <c r="A18" s="54"/>
      <c r="B18" s="12"/>
      <c r="C18" s="49"/>
      <c r="D18" s="50"/>
      <c r="E18" s="56"/>
      <c r="F18" s="13"/>
      <c r="G18" s="57"/>
      <c r="H18" s="61"/>
      <c r="I18" s="62"/>
      <c r="J18" s="78">
        <f t="shared" ref="J18:J21" si="1">I18*1.2</f>
        <v>0</v>
      </c>
      <c r="K18" s="132">
        <f t="shared" si="0"/>
        <v>0</v>
      </c>
      <c r="L18" s="133"/>
    </row>
    <row r="19" spans="1:12" x14ac:dyDescent="0.25">
      <c r="A19" s="54"/>
      <c r="B19" s="12"/>
      <c r="C19" s="49"/>
      <c r="D19" s="50"/>
      <c r="E19" s="56"/>
      <c r="F19" s="13"/>
      <c r="G19" s="57"/>
      <c r="H19" s="61"/>
      <c r="I19" s="62"/>
      <c r="J19" s="78">
        <f t="shared" si="1"/>
        <v>0</v>
      </c>
      <c r="K19" s="132">
        <f t="shared" si="0"/>
        <v>0</v>
      </c>
      <c r="L19" s="133"/>
    </row>
    <row r="20" spans="1:12" x14ac:dyDescent="0.25">
      <c r="A20" s="54"/>
      <c r="B20" s="12"/>
      <c r="C20" s="148"/>
      <c r="D20" s="149"/>
      <c r="E20" s="56"/>
      <c r="F20" s="13"/>
      <c r="G20" s="57"/>
      <c r="H20" s="61"/>
      <c r="I20" s="62"/>
      <c r="J20" s="78">
        <f t="shared" si="1"/>
        <v>0</v>
      </c>
      <c r="K20" s="132">
        <f t="shared" si="0"/>
        <v>0</v>
      </c>
      <c r="L20" s="133"/>
    </row>
    <row r="21" spans="1:12" ht="15.75" thickBot="1" x14ac:dyDescent="0.3">
      <c r="A21" s="55"/>
      <c r="B21" s="19"/>
      <c r="C21" s="169"/>
      <c r="D21" s="170"/>
      <c r="E21" s="59"/>
      <c r="F21" s="60"/>
      <c r="G21" s="58"/>
      <c r="H21" s="63"/>
      <c r="I21" s="64"/>
      <c r="J21" s="79">
        <f t="shared" si="1"/>
        <v>0</v>
      </c>
      <c r="K21" s="150">
        <f t="shared" si="0"/>
        <v>0</v>
      </c>
      <c r="L21" s="151"/>
    </row>
    <row r="22" spans="1:12" x14ac:dyDescent="0.25">
      <c r="A22" s="66">
        <v>2</v>
      </c>
      <c r="B22" s="67" t="s">
        <v>34</v>
      </c>
      <c r="C22" s="68" t="s">
        <v>17</v>
      </c>
      <c r="D22" s="72"/>
      <c r="E22" s="73"/>
      <c r="F22" s="74"/>
      <c r="G22" s="75"/>
      <c r="H22" s="76"/>
      <c r="I22" s="77"/>
      <c r="J22" s="77"/>
      <c r="K22" s="75" t="s">
        <v>18</v>
      </c>
      <c r="L22" s="71" t="e">
        <f>SUM(L23:L26)</f>
        <v>#DIV/0!</v>
      </c>
    </row>
    <row r="23" spans="1:12" ht="22.5" x14ac:dyDescent="0.25">
      <c r="A23" s="80" t="s">
        <v>35</v>
      </c>
      <c r="B23" s="134" t="s">
        <v>47</v>
      </c>
      <c r="C23" s="135"/>
      <c r="D23" s="136"/>
      <c r="E23" s="130" t="s">
        <v>48</v>
      </c>
      <c r="F23" s="131"/>
      <c r="G23" s="153" t="s">
        <v>50</v>
      </c>
      <c r="H23" s="154"/>
      <c r="I23" s="155" t="s">
        <v>51</v>
      </c>
      <c r="J23" s="156"/>
      <c r="K23" s="82" t="s">
        <v>49</v>
      </c>
      <c r="L23" s="83" t="s">
        <v>38</v>
      </c>
    </row>
    <row r="24" spans="1:12" x14ac:dyDescent="0.25">
      <c r="A24" s="54"/>
      <c r="B24" s="143"/>
      <c r="C24" s="144"/>
      <c r="D24" s="145"/>
      <c r="E24" s="173"/>
      <c r="F24" s="174"/>
      <c r="G24" s="159"/>
      <c r="H24" s="160"/>
      <c r="I24" s="159"/>
      <c r="J24" s="160"/>
      <c r="K24" s="84" t="e">
        <f>I24/G24</f>
        <v>#DIV/0!</v>
      </c>
      <c r="L24" s="116" t="e">
        <f>E24*K24</f>
        <v>#DIV/0!</v>
      </c>
    </row>
    <row r="25" spans="1:12" x14ac:dyDescent="0.25">
      <c r="A25" s="54"/>
      <c r="B25" s="140"/>
      <c r="C25" s="141"/>
      <c r="D25" s="142"/>
      <c r="E25" s="173"/>
      <c r="F25" s="174"/>
      <c r="G25" s="159"/>
      <c r="H25" s="160"/>
      <c r="I25" s="159"/>
      <c r="J25" s="160"/>
      <c r="K25" s="84"/>
      <c r="L25" s="17"/>
    </row>
    <row r="26" spans="1:12" ht="15.75" thickBot="1" x14ac:dyDescent="0.3">
      <c r="A26" s="55"/>
      <c r="B26" s="137"/>
      <c r="C26" s="138"/>
      <c r="D26" s="139"/>
      <c r="E26" s="171"/>
      <c r="F26" s="172"/>
      <c r="G26" s="157"/>
      <c r="H26" s="158"/>
      <c r="I26" s="157"/>
      <c r="J26" s="158"/>
      <c r="K26" s="86"/>
      <c r="L26" s="24"/>
    </row>
    <row r="27" spans="1:12" x14ac:dyDescent="0.25">
      <c r="A27" s="66">
        <v>3</v>
      </c>
      <c r="B27" s="87" t="s">
        <v>31</v>
      </c>
      <c r="C27" s="88" t="s">
        <v>17</v>
      </c>
      <c r="D27" s="72"/>
      <c r="E27" s="89"/>
      <c r="F27" s="90"/>
      <c r="G27" s="91" t="s">
        <v>18</v>
      </c>
      <c r="H27" s="92">
        <f>SUM(H28:H34)</f>
        <v>0</v>
      </c>
      <c r="I27" s="85"/>
      <c r="J27" s="85"/>
      <c r="K27" s="91" t="s">
        <v>18</v>
      </c>
      <c r="L27" s="93">
        <f>SUM(L28:L34)</f>
        <v>0</v>
      </c>
    </row>
    <row r="28" spans="1:12" ht="45" x14ac:dyDescent="0.25">
      <c r="A28" s="80" t="s">
        <v>35</v>
      </c>
      <c r="B28" s="97" t="s">
        <v>7</v>
      </c>
      <c r="C28" s="134" t="s">
        <v>8</v>
      </c>
      <c r="D28" s="136"/>
      <c r="E28" s="98" t="s">
        <v>9</v>
      </c>
      <c r="F28" s="98" t="s">
        <v>10</v>
      </c>
      <c r="G28" s="98" t="s">
        <v>11</v>
      </c>
      <c r="H28" s="98" t="s">
        <v>12</v>
      </c>
      <c r="I28" s="98" t="s">
        <v>13</v>
      </c>
      <c r="J28" s="98" t="s">
        <v>14</v>
      </c>
      <c r="K28" s="98" t="s">
        <v>15</v>
      </c>
      <c r="L28" s="99" t="s">
        <v>16</v>
      </c>
    </row>
    <row r="29" spans="1:12" x14ac:dyDescent="0.25">
      <c r="A29" s="94"/>
      <c r="B29" s="95"/>
      <c r="C29" s="161"/>
      <c r="D29" s="162"/>
      <c r="E29" s="94"/>
      <c r="F29" s="13"/>
      <c r="G29" s="14"/>
      <c r="H29" s="51"/>
      <c r="I29" s="52"/>
      <c r="J29" s="52"/>
      <c r="K29" s="51"/>
      <c r="L29" s="96"/>
    </row>
    <row r="30" spans="1:12" x14ac:dyDescent="0.25">
      <c r="A30" s="94"/>
      <c r="B30" s="12"/>
      <c r="C30" s="106"/>
      <c r="D30" s="107"/>
      <c r="E30" s="94"/>
      <c r="F30" s="13"/>
      <c r="G30" s="14"/>
      <c r="H30" s="51"/>
      <c r="I30" s="52"/>
      <c r="J30" s="52"/>
      <c r="K30" s="51"/>
      <c r="L30" s="96"/>
    </row>
    <row r="31" spans="1:12" x14ac:dyDescent="0.25">
      <c r="A31" s="94"/>
      <c r="B31" s="105"/>
      <c r="C31" s="106"/>
      <c r="D31" s="107"/>
      <c r="E31" s="94"/>
      <c r="F31" s="13"/>
      <c r="G31" s="14"/>
      <c r="H31" s="51"/>
      <c r="I31" s="52"/>
      <c r="J31" s="52"/>
      <c r="K31" s="51"/>
      <c r="L31" s="96"/>
    </row>
    <row r="32" spans="1:12" x14ac:dyDescent="0.25">
      <c r="A32" s="11"/>
      <c r="B32" s="25"/>
      <c r="C32" s="148"/>
      <c r="D32" s="149"/>
      <c r="E32" s="11"/>
      <c r="F32" s="13"/>
      <c r="G32" s="14"/>
      <c r="H32" s="15"/>
      <c r="I32" s="16"/>
      <c r="J32" s="16"/>
      <c r="K32" s="15"/>
      <c r="L32" s="17"/>
    </row>
    <row r="33" spans="1:12" x14ac:dyDescent="0.25">
      <c r="A33" s="11"/>
      <c r="B33" s="25"/>
      <c r="C33" s="148"/>
      <c r="D33" s="149"/>
      <c r="E33" s="11"/>
      <c r="F33" s="13"/>
      <c r="G33" s="14"/>
      <c r="H33" s="15"/>
      <c r="I33" s="16"/>
      <c r="J33" s="16"/>
      <c r="K33" s="15"/>
      <c r="L33" s="17"/>
    </row>
    <row r="34" spans="1:12" ht="15.75" thickBot="1" x14ac:dyDescent="0.3">
      <c r="A34" s="18"/>
      <c r="B34" s="19"/>
      <c r="C34" s="169"/>
      <c r="D34" s="170"/>
      <c r="E34" s="28"/>
      <c r="F34" s="21"/>
      <c r="G34" s="21"/>
      <c r="H34" s="22"/>
      <c r="I34" s="16"/>
      <c r="J34" s="16"/>
      <c r="K34" s="23"/>
      <c r="L34" s="24"/>
    </row>
    <row r="35" spans="1:12" x14ac:dyDescent="0.25">
      <c r="A35" s="104">
        <v>4</v>
      </c>
      <c r="B35" s="87" t="s">
        <v>32</v>
      </c>
      <c r="C35" s="88" t="s">
        <v>17</v>
      </c>
      <c r="D35" s="72"/>
      <c r="E35" s="90"/>
      <c r="F35" s="90"/>
      <c r="G35" s="91" t="s">
        <v>18</v>
      </c>
      <c r="H35" s="92">
        <f>SUM(H36:H41)</f>
        <v>0</v>
      </c>
      <c r="I35" s="85"/>
      <c r="J35" s="85"/>
      <c r="K35" s="91" t="s">
        <v>18</v>
      </c>
      <c r="L35" s="93">
        <f>SUM(L36:L41)</f>
        <v>0</v>
      </c>
    </row>
    <row r="36" spans="1:12" ht="45" x14ac:dyDescent="0.25">
      <c r="A36" s="100" t="s">
        <v>35</v>
      </c>
      <c r="B36" s="101" t="s">
        <v>7</v>
      </c>
      <c r="C36" s="167" t="s">
        <v>8</v>
      </c>
      <c r="D36" s="168"/>
      <c r="E36" s="102" t="s">
        <v>9</v>
      </c>
      <c r="F36" s="102" t="s">
        <v>10</v>
      </c>
      <c r="G36" s="102" t="s">
        <v>11</v>
      </c>
      <c r="H36" s="102" t="s">
        <v>12</v>
      </c>
      <c r="I36" s="102" t="s">
        <v>13</v>
      </c>
      <c r="J36" s="102" t="s">
        <v>14</v>
      </c>
      <c r="K36" s="102" t="s">
        <v>15</v>
      </c>
      <c r="L36" s="103" t="s">
        <v>16</v>
      </c>
    </row>
    <row r="37" spans="1:12" x14ac:dyDescent="0.25">
      <c r="A37" s="94"/>
      <c r="B37" s="95"/>
      <c r="C37" s="161"/>
      <c r="D37" s="162"/>
      <c r="E37" s="94"/>
      <c r="F37" s="13"/>
      <c r="G37" s="14"/>
      <c r="H37" s="51"/>
      <c r="I37" s="52"/>
      <c r="J37" s="52"/>
      <c r="K37" s="51"/>
      <c r="L37" s="96"/>
    </row>
    <row r="38" spans="1:12" x14ac:dyDescent="0.25">
      <c r="A38" s="94"/>
      <c r="B38" s="105"/>
      <c r="C38" s="106"/>
      <c r="D38" s="107"/>
      <c r="E38" s="94"/>
      <c r="F38" s="13"/>
      <c r="G38" s="14"/>
      <c r="H38" s="51"/>
      <c r="I38" s="52"/>
      <c r="J38" s="52"/>
      <c r="K38" s="51"/>
      <c r="L38" s="96"/>
    </row>
    <row r="39" spans="1:12" x14ac:dyDescent="0.25">
      <c r="A39" s="11"/>
      <c r="B39" s="25"/>
      <c r="C39" s="148"/>
      <c r="D39" s="149"/>
      <c r="E39" s="11"/>
      <c r="F39" s="13"/>
      <c r="G39" s="14"/>
      <c r="H39" s="15"/>
      <c r="I39" s="16"/>
      <c r="J39" s="16"/>
      <c r="K39" s="15"/>
      <c r="L39" s="17"/>
    </row>
    <row r="40" spans="1:12" x14ac:dyDescent="0.25">
      <c r="A40" s="11"/>
      <c r="B40" s="25"/>
      <c r="C40" s="148"/>
      <c r="D40" s="149"/>
      <c r="E40" s="11"/>
      <c r="F40" s="13"/>
      <c r="G40" s="14"/>
      <c r="H40" s="15"/>
      <c r="I40" s="16"/>
      <c r="J40" s="16"/>
      <c r="K40" s="15"/>
      <c r="L40" s="17"/>
    </row>
    <row r="41" spans="1:12" ht="15.75" thickBot="1" x14ac:dyDescent="0.3">
      <c r="A41" s="26"/>
      <c r="B41" s="29"/>
      <c r="C41" s="169"/>
      <c r="D41" s="170"/>
      <c r="E41" s="20"/>
      <c r="F41" s="27"/>
      <c r="G41" s="27"/>
      <c r="H41" s="22"/>
      <c r="I41" s="16"/>
      <c r="J41" s="16"/>
      <c r="K41" s="23"/>
      <c r="L41" s="24"/>
    </row>
    <row r="42" spans="1:12" x14ac:dyDescent="0.25">
      <c r="A42" s="30"/>
      <c r="B42" s="30"/>
      <c r="C42" s="31"/>
      <c r="D42" s="31"/>
      <c r="E42" s="31"/>
      <c r="F42" s="32"/>
      <c r="G42" s="32"/>
      <c r="H42" s="163" t="s">
        <v>19</v>
      </c>
      <c r="I42" s="164"/>
      <c r="J42" s="164"/>
      <c r="K42" s="165"/>
      <c r="L42" s="33" t="e">
        <f>L14+L22+L27+L35</f>
        <v>#DIV/0!</v>
      </c>
    </row>
    <row r="43" spans="1:12" ht="15.75" thickBot="1" x14ac:dyDescent="0.3">
      <c r="A43" s="10" t="s">
        <v>20</v>
      </c>
      <c r="B43" s="34"/>
      <c r="C43" s="34"/>
      <c r="D43" s="34"/>
      <c r="E43" s="34"/>
      <c r="F43" s="34"/>
      <c r="G43" s="34"/>
      <c r="H43" s="35" t="s">
        <v>21</v>
      </c>
      <c r="I43" s="36"/>
      <c r="J43" s="36"/>
      <c r="K43" s="37"/>
      <c r="L43" s="38"/>
    </row>
    <row r="44" spans="1:12" x14ac:dyDescent="0.25">
      <c r="A44" s="10"/>
      <c r="B44" s="34"/>
      <c r="C44" s="34"/>
      <c r="D44" s="34"/>
      <c r="E44" s="34"/>
      <c r="F44" s="34"/>
      <c r="G44" s="34"/>
      <c r="H44" s="118"/>
      <c r="I44" s="118"/>
      <c r="J44" s="118"/>
      <c r="K44" s="119"/>
      <c r="L44" s="120"/>
    </row>
    <row r="45" spans="1:12" x14ac:dyDescent="0.25">
      <c r="A45" s="121" t="s">
        <v>69</v>
      </c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</row>
    <row r="46" spans="1:12" ht="15" customHeight="1" x14ac:dyDescent="0.25">
      <c r="A46" s="117" t="s">
        <v>68</v>
      </c>
      <c r="B46" s="10"/>
      <c r="C46" s="10"/>
      <c r="D46" s="10"/>
      <c r="E46" s="10"/>
      <c r="F46" s="10"/>
      <c r="G46" s="10"/>
      <c r="H46" s="39"/>
      <c r="I46" s="39"/>
      <c r="J46" s="39"/>
      <c r="K46" s="40"/>
      <c r="L46" s="40"/>
    </row>
    <row r="47" spans="1:12" ht="11.25" customHeight="1" x14ac:dyDescent="0.25">
      <c r="A47" s="10"/>
      <c r="B47" s="34"/>
      <c r="C47" s="34"/>
      <c r="D47" s="34"/>
      <c r="E47" s="34"/>
      <c r="F47" s="34"/>
      <c r="G47" s="34"/>
      <c r="H47" s="118"/>
      <c r="I47" s="118"/>
      <c r="J47" s="118"/>
      <c r="K47" s="119"/>
      <c r="L47" s="120"/>
    </row>
    <row r="48" spans="1:12" ht="9.75" customHeight="1" x14ac:dyDescent="0.25">
      <c r="A48" s="10"/>
      <c r="B48" s="10"/>
      <c r="C48" s="10"/>
      <c r="D48" s="10"/>
      <c r="E48" s="10"/>
      <c r="F48" s="10"/>
      <c r="G48" s="10"/>
      <c r="H48" s="39"/>
      <c r="I48" s="39"/>
      <c r="J48" s="39"/>
      <c r="K48" s="40"/>
      <c r="L48" s="40"/>
    </row>
    <row r="49" spans="1:12" x14ac:dyDescent="0.25">
      <c r="A49" s="10" t="s">
        <v>22</v>
      </c>
      <c r="B49" s="10"/>
      <c r="C49" s="10"/>
      <c r="D49" s="10"/>
      <c r="E49" s="10"/>
      <c r="F49" s="10"/>
      <c r="G49" s="10"/>
      <c r="H49" s="3"/>
      <c r="I49" s="3"/>
      <c r="J49" s="3"/>
      <c r="K49" s="3"/>
      <c r="L49" s="10"/>
    </row>
    <row r="50" spans="1:12" x14ac:dyDescent="0.25">
      <c r="A50" s="10" t="s">
        <v>23</v>
      </c>
      <c r="B50" s="10"/>
      <c r="C50" s="10"/>
      <c r="D50" s="10"/>
      <c r="E50" s="10"/>
      <c r="F50" s="10" t="s">
        <v>24</v>
      </c>
      <c r="G50" s="10"/>
      <c r="H50" s="3"/>
      <c r="I50" s="3"/>
      <c r="J50" s="3"/>
      <c r="K50" s="3" t="s">
        <v>25</v>
      </c>
      <c r="L50" s="10"/>
    </row>
    <row r="51" spans="1:12" x14ac:dyDescent="0.25">
      <c r="A51" s="41"/>
      <c r="B51" s="41"/>
      <c r="C51" s="41"/>
      <c r="D51" s="41"/>
      <c r="E51" s="42"/>
      <c r="F51" s="41"/>
      <c r="G51" s="41"/>
      <c r="H51" s="43"/>
      <c r="I51" s="43"/>
      <c r="J51" s="42"/>
      <c r="K51" s="41"/>
      <c r="L51" s="39"/>
    </row>
    <row r="52" spans="1:12" ht="28.5" customHeight="1" x14ac:dyDescent="0.25">
      <c r="A52" s="6"/>
      <c r="B52" s="6"/>
      <c r="C52" s="6"/>
      <c r="D52" s="6"/>
      <c r="E52" s="6"/>
      <c r="F52" s="6"/>
      <c r="G52" s="6"/>
      <c r="H52" s="44"/>
      <c r="I52" s="44"/>
      <c r="J52" s="44"/>
      <c r="K52" s="6"/>
      <c r="L52" s="6"/>
    </row>
    <row r="53" spans="1:12" x14ac:dyDescent="0.25">
      <c r="A53" s="6"/>
      <c r="B53" s="6"/>
      <c r="C53" s="6"/>
      <c r="D53" s="6"/>
      <c r="E53" s="6"/>
      <c r="F53" s="45" t="s">
        <v>26</v>
      </c>
      <c r="G53" s="46"/>
      <c r="H53" s="47"/>
      <c r="I53" s="47"/>
      <c r="J53" s="44"/>
      <c r="K53" s="6"/>
      <c r="L53" s="6"/>
    </row>
  </sheetData>
  <mergeCells count="60">
    <mergeCell ref="I24:J24"/>
    <mergeCell ref="E26:F26"/>
    <mergeCell ref="E25:F25"/>
    <mergeCell ref="E24:F24"/>
    <mergeCell ref="G26:H26"/>
    <mergeCell ref="G25:H25"/>
    <mergeCell ref="G24:H24"/>
    <mergeCell ref="C37:D37"/>
    <mergeCell ref="H42:K42"/>
    <mergeCell ref="A5:B5"/>
    <mergeCell ref="C40:D40"/>
    <mergeCell ref="C36:D36"/>
    <mergeCell ref="C41:D41"/>
    <mergeCell ref="C34:D34"/>
    <mergeCell ref="C29:D29"/>
    <mergeCell ref="C39:D39"/>
    <mergeCell ref="C21:D21"/>
    <mergeCell ref="C28:D28"/>
    <mergeCell ref="C33:D33"/>
    <mergeCell ref="C11:G11"/>
    <mergeCell ref="C32:D32"/>
    <mergeCell ref="C16:D16"/>
    <mergeCell ref="C17:D17"/>
    <mergeCell ref="B26:D26"/>
    <mergeCell ref="B25:D25"/>
    <mergeCell ref="B24:D24"/>
    <mergeCell ref="H12:L12"/>
    <mergeCell ref="C15:D15"/>
    <mergeCell ref="C20:D20"/>
    <mergeCell ref="K18:L18"/>
    <mergeCell ref="K19:L19"/>
    <mergeCell ref="K20:L20"/>
    <mergeCell ref="K21:L21"/>
    <mergeCell ref="E14:J14"/>
    <mergeCell ref="E23:F23"/>
    <mergeCell ref="G23:H23"/>
    <mergeCell ref="I23:J23"/>
    <mergeCell ref="I26:J26"/>
    <mergeCell ref="I25:J25"/>
    <mergeCell ref="C12:G12"/>
    <mergeCell ref="K15:L15"/>
    <mergeCell ref="K16:L16"/>
    <mergeCell ref="K17:L17"/>
    <mergeCell ref="B23:D23"/>
    <mergeCell ref="A45:L45"/>
    <mergeCell ref="A1:L1"/>
    <mergeCell ref="C6:G6"/>
    <mergeCell ref="H6:L6"/>
    <mergeCell ref="A2:L2"/>
    <mergeCell ref="C4:G4"/>
    <mergeCell ref="H4:L4"/>
    <mergeCell ref="C5:G5"/>
    <mergeCell ref="A8:B8"/>
    <mergeCell ref="C8:G8"/>
    <mergeCell ref="H8:L8"/>
    <mergeCell ref="C9:G9"/>
    <mergeCell ref="A10:B10"/>
    <mergeCell ref="C10:G10"/>
    <mergeCell ref="H10:L10"/>
    <mergeCell ref="C7:G7"/>
  </mergeCells>
  <pageMargins left="0.51181102362204722" right="0.51181102362204722" top="0.19685039370078741" bottom="0.19685039370078741" header="0.31496062992125984" footer="0.31496062992125984"/>
  <pageSetup paperSize="9" scale="7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showGridLines="0" topLeftCell="A4" workbookViewId="0">
      <selection activeCell="L55" sqref="L55"/>
    </sheetView>
  </sheetViews>
  <sheetFormatPr baseColWidth="10" defaultRowHeight="15" x14ac:dyDescent="0.25"/>
  <cols>
    <col min="1" max="1" width="6.140625" customWidth="1"/>
    <col min="2" max="2" width="36.85546875" customWidth="1"/>
    <col min="3" max="3" width="21.28515625" customWidth="1"/>
    <col min="4" max="4" width="19.5703125" customWidth="1"/>
    <col min="5" max="5" width="12.140625" customWidth="1"/>
    <col min="6" max="6" width="11.42578125" customWidth="1"/>
    <col min="7" max="7" width="10.7109375" customWidth="1"/>
    <col min="8" max="8" width="18.5703125" style="48" customWidth="1"/>
    <col min="9" max="9" width="11.42578125" style="48" customWidth="1"/>
    <col min="10" max="10" width="10.7109375" style="48" customWidth="1"/>
    <col min="11" max="11" width="22.140625" customWidth="1"/>
    <col min="12" max="12" width="22.7109375" customWidth="1"/>
  </cols>
  <sheetData>
    <row r="1" spans="1:12" ht="15.75" x14ac:dyDescent="0.25">
      <c r="A1" s="127" t="s">
        <v>28</v>
      </c>
      <c r="B1" s="127"/>
      <c r="C1" s="127"/>
      <c r="D1" s="128"/>
      <c r="E1" s="128"/>
      <c r="F1" s="128"/>
      <c r="G1" s="128"/>
      <c r="H1" s="128"/>
      <c r="I1" s="128"/>
      <c r="J1" s="128"/>
      <c r="K1" s="128"/>
      <c r="L1" s="128"/>
    </row>
    <row r="2" spans="1:12" ht="15.75" x14ac:dyDescent="0.25">
      <c r="A2" s="1"/>
      <c r="B2" s="1"/>
      <c r="C2" s="1"/>
      <c r="D2" s="2"/>
      <c r="E2" s="2"/>
      <c r="F2" s="2"/>
      <c r="G2" s="2"/>
      <c r="H2" s="3" t="s">
        <v>0</v>
      </c>
      <c r="I2" s="2"/>
      <c r="J2" s="2"/>
      <c r="K2" s="2"/>
      <c r="L2" s="2"/>
    </row>
    <row r="3" spans="1:12" ht="12.75" customHeight="1" x14ac:dyDescent="0.25">
      <c r="A3" s="110" t="s">
        <v>1</v>
      </c>
      <c r="B3" s="110"/>
      <c r="C3" s="123" t="s">
        <v>33</v>
      </c>
      <c r="D3" s="124"/>
      <c r="E3" s="124"/>
      <c r="F3" s="124"/>
      <c r="G3" s="124"/>
      <c r="H3" s="125" t="s">
        <v>52</v>
      </c>
      <c r="I3" s="125"/>
      <c r="J3" s="125"/>
      <c r="K3" s="126"/>
      <c r="L3" s="126"/>
    </row>
    <row r="4" spans="1:12" ht="12.75" customHeight="1" x14ac:dyDescent="0.25">
      <c r="A4" s="166"/>
      <c r="B4" s="166"/>
      <c r="C4" s="123" t="s">
        <v>2</v>
      </c>
      <c r="D4" s="124"/>
      <c r="E4" s="124"/>
      <c r="F4" s="124"/>
      <c r="G4" s="124"/>
      <c r="H4" s="3" t="s">
        <v>27</v>
      </c>
      <c r="I4" s="2"/>
      <c r="J4" s="2"/>
      <c r="K4" s="2"/>
      <c r="L4" s="2"/>
    </row>
    <row r="5" spans="1:12" ht="12.75" customHeight="1" x14ac:dyDescent="0.25">
      <c r="A5" s="6"/>
      <c r="B5" s="6"/>
      <c r="C5" s="123" t="s">
        <v>3</v>
      </c>
      <c r="D5" s="124"/>
      <c r="E5" s="124"/>
      <c r="F5" s="124"/>
      <c r="G5" s="124"/>
      <c r="H5" s="125" t="s">
        <v>53</v>
      </c>
      <c r="I5" s="125"/>
      <c r="J5" s="125"/>
      <c r="K5" s="126"/>
      <c r="L5" s="126"/>
    </row>
    <row r="6" spans="1:12" ht="12.75" customHeight="1" x14ac:dyDescent="0.25">
      <c r="A6" s="7"/>
      <c r="B6" s="7"/>
      <c r="C6" s="123" t="s">
        <v>29</v>
      </c>
      <c r="D6" s="124"/>
      <c r="E6" s="124"/>
      <c r="F6" s="124"/>
      <c r="G6" s="124"/>
      <c r="H6" s="5" t="s">
        <v>4</v>
      </c>
      <c r="I6" s="5"/>
      <c r="J6" s="5"/>
      <c r="K6" s="8"/>
      <c r="L6" s="8"/>
    </row>
    <row r="7" spans="1:12" ht="12.75" customHeight="1" x14ac:dyDescent="0.25">
      <c r="A7" s="129"/>
      <c r="B7" s="129"/>
      <c r="C7" s="123" t="s">
        <v>30</v>
      </c>
      <c r="D7" s="123"/>
      <c r="E7" s="123"/>
      <c r="F7" s="123"/>
      <c r="G7" s="123"/>
      <c r="H7" s="125" t="s">
        <v>54</v>
      </c>
      <c r="I7" s="125"/>
      <c r="J7" s="125"/>
      <c r="K7" s="126"/>
      <c r="L7" s="126"/>
    </row>
    <row r="8" spans="1:12" ht="12.75" customHeight="1" x14ac:dyDescent="0.25">
      <c r="A8" s="7"/>
      <c r="B8" s="7"/>
      <c r="C8" s="123"/>
      <c r="D8" s="124"/>
      <c r="E8" s="124"/>
      <c r="F8" s="124"/>
      <c r="G8" s="124"/>
      <c r="H8" s="5" t="s">
        <v>5</v>
      </c>
      <c r="I8" s="5"/>
      <c r="J8" s="5"/>
      <c r="K8" s="5"/>
      <c r="L8" s="5"/>
    </row>
    <row r="9" spans="1:12" ht="12.75" customHeight="1" x14ac:dyDescent="0.25">
      <c r="A9" s="129"/>
      <c r="B9" s="129"/>
      <c r="C9" s="123"/>
      <c r="D9" s="124"/>
      <c r="E9" s="124"/>
      <c r="F9" s="124"/>
      <c r="G9" s="124"/>
      <c r="H9" s="125" t="s">
        <v>55</v>
      </c>
      <c r="I9" s="125"/>
      <c r="J9" s="125"/>
      <c r="K9" s="126"/>
      <c r="L9" s="126"/>
    </row>
    <row r="10" spans="1:12" ht="12.75" customHeight="1" x14ac:dyDescent="0.25">
      <c r="A10" s="115"/>
      <c r="B10" s="115"/>
      <c r="C10" s="123"/>
      <c r="D10" s="124"/>
      <c r="E10" s="124"/>
      <c r="F10" s="124"/>
      <c r="G10" s="124"/>
      <c r="H10" s="5" t="s">
        <v>6</v>
      </c>
      <c r="I10" s="5"/>
      <c r="J10" s="5"/>
      <c r="K10" s="5"/>
      <c r="L10" s="5"/>
    </row>
    <row r="11" spans="1:12" ht="12.75" customHeight="1" x14ac:dyDescent="0.25">
      <c r="A11" s="10"/>
      <c r="B11" s="10"/>
      <c r="C11" s="123"/>
      <c r="D11" s="124"/>
      <c r="E11" s="124"/>
      <c r="F11" s="124"/>
      <c r="G11" s="124"/>
      <c r="H11" s="125" t="s">
        <v>56</v>
      </c>
      <c r="I11" s="125"/>
      <c r="J11" s="125"/>
      <c r="K11" s="126"/>
      <c r="L11" s="126"/>
    </row>
    <row r="12" spans="1:12" ht="16.5" thickBot="1" x14ac:dyDescent="0.3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</row>
    <row r="13" spans="1:12" x14ac:dyDescent="0.25">
      <c r="A13" s="66">
        <v>1</v>
      </c>
      <c r="B13" s="67" t="s">
        <v>39</v>
      </c>
      <c r="C13" s="68" t="s">
        <v>46</v>
      </c>
      <c r="D13" s="72"/>
      <c r="E13" s="152"/>
      <c r="F13" s="152"/>
      <c r="G13" s="152"/>
      <c r="H13" s="152"/>
      <c r="I13" s="152"/>
      <c r="J13" s="152"/>
      <c r="K13" s="69" t="s">
        <v>18</v>
      </c>
      <c r="L13" s="70">
        <f>SUM(K15:L20)</f>
        <v>837.29100000000005</v>
      </c>
    </row>
    <row r="14" spans="1:12" ht="33.75" customHeight="1" x14ac:dyDescent="0.25">
      <c r="A14" s="80" t="s">
        <v>40</v>
      </c>
      <c r="B14" s="81" t="s">
        <v>36</v>
      </c>
      <c r="C14" s="146" t="s">
        <v>37</v>
      </c>
      <c r="D14" s="147"/>
      <c r="E14" s="80" t="s">
        <v>41</v>
      </c>
      <c r="F14" s="80" t="s">
        <v>42</v>
      </c>
      <c r="G14" s="80" t="s">
        <v>43</v>
      </c>
      <c r="H14" s="80" t="s">
        <v>45</v>
      </c>
      <c r="I14" s="80" t="s">
        <v>66</v>
      </c>
      <c r="J14" s="80" t="s">
        <v>67</v>
      </c>
      <c r="K14" s="130" t="s">
        <v>44</v>
      </c>
      <c r="L14" s="131"/>
    </row>
    <row r="15" spans="1:12" x14ac:dyDescent="0.25">
      <c r="A15" s="54"/>
      <c r="B15" s="25" t="s">
        <v>57</v>
      </c>
      <c r="C15" s="148" t="s">
        <v>65</v>
      </c>
      <c r="D15" s="149"/>
      <c r="E15" s="56">
        <v>43101</v>
      </c>
      <c r="F15" s="13">
        <v>43312</v>
      </c>
      <c r="G15" s="65" t="s">
        <v>63</v>
      </c>
      <c r="H15" s="61">
        <v>22.75</v>
      </c>
      <c r="I15" s="62">
        <v>30.67</v>
      </c>
      <c r="J15" s="78">
        <f>I15*1.2</f>
        <v>36.804000000000002</v>
      </c>
      <c r="K15" s="132">
        <f>J15*H15</f>
        <v>837.29100000000005</v>
      </c>
      <c r="L15" s="133"/>
    </row>
    <row r="16" spans="1:12" x14ac:dyDescent="0.25">
      <c r="A16" s="54"/>
      <c r="B16" s="12"/>
      <c r="C16" s="148"/>
      <c r="D16" s="149"/>
      <c r="E16" s="56"/>
      <c r="F16" s="13"/>
      <c r="G16" s="57"/>
      <c r="H16" s="61"/>
      <c r="I16" s="62"/>
      <c r="J16" s="78">
        <v>0</v>
      </c>
      <c r="K16" s="132">
        <f t="shared" ref="K16:K20" si="0">J16*H16</f>
        <v>0</v>
      </c>
      <c r="L16" s="133"/>
    </row>
    <row r="17" spans="1:12" x14ac:dyDescent="0.25">
      <c r="A17" s="54"/>
      <c r="B17" s="12"/>
      <c r="C17" s="111"/>
      <c r="D17" s="112"/>
      <c r="E17" s="56"/>
      <c r="F17" s="13"/>
      <c r="G17" s="57"/>
      <c r="H17" s="61"/>
      <c r="I17" s="62"/>
      <c r="J17" s="78">
        <f t="shared" ref="J17:J20" si="1">I17*1.2</f>
        <v>0</v>
      </c>
      <c r="K17" s="132">
        <f t="shared" si="0"/>
        <v>0</v>
      </c>
      <c r="L17" s="133"/>
    </row>
    <row r="18" spans="1:12" x14ac:dyDescent="0.25">
      <c r="A18" s="54"/>
      <c r="B18" s="12"/>
      <c r="C18" s="111"/>
      <c r="D18" s="112"/>
      <c r="E18" s="56"/>
      <c r="F18" s="13"/>
      <c r="G18" s="57"/>
      <c r="H18" s="61"/>
      <c r="I18" s="62"/>
      <c r="J18" s="78">
        <f t="shared" si="1"/>
        <v>0</v>
      </c>
      <c r="K18" s="132">
        <f t="shared" si="0"/>
        <v>0</v>
      </c>
      <c r="L18" s="133"/>
    </row>
    <row r="19" spans="1:12" x14ac:dyDescent="0.25">
      <c r="A19" s="54"/>
      <c r="B19" s="12"/>
      <c r="C19" s="148"/>
      <c r="D19" s="149"/>
      <c r="E19" s="56"/>
      <c r="F19" s="13"/>
      <c r="G19" s="57"/>
      <c r="H19" s="61"/>
      <c r="I19" s="62"/>
      <c r="J19" s="78">
        <f t="shared" si="1"/>
        <v>0</v>
      </c>
      <c r="K19" s="132">
        <f t="shared" si="0"/>
        <v>0</v>
      </c>
      <c r="L19" s="133"/>
    </row>
    <row r="20" spans="1:12" ht="15.75" thickBot="1" x14ac:dyDescent="0.3">
      <c r="A20" s="55"/>
      <c r="B20" s="19"/>
      <c r="C20" s="169"/>
      <c r="D20" s="170"/>
      <c r="E20" s="59"/>
      <c r="F20" s="60"/>
      <c r="G20" s="58"/>
      <c r="H20" s="63"/>
      <c r="I20" s="64"/>
      <c r="J20" s="79">
        <f t="shared" si="1"/>
        <v>0</v>
      </c>
      <c r="K20" s="150">
        <f t="shared" si="0"/>
        <v>0</v>
      </c>
      <c r="L20" s="151"/>
    </row>
    <row r="21" spans="1:12" x14ac:dyDescent="0.25">
      <c r="A21" s="66">
        <v>2</v>
      </c>
      <c r="B21" s="67" t="s">
        <v>34</v>
      </c>
      <c r="C21" s="68" t="s">
        <v>17</v>
      </c>
      <c r="D21" s="72"/>
      <c r="E21" s="73"/>
      <c r="F21" s="74"/>
      <c r="G21" s="75"/>
      <c r="H21" s="76"/>
      <c r="I21" s="77"/>
      <c r="J21" s="77"/>
      <c r="K21" s="75" t="s">
        <v>18</v>
      </c>
      <c r="L21" s="71">
        <f>SUM(L22:L25)</f>
        <v>2500</v>
      </c>
    </row>
    <row r="22" spans="1:12" ht="22.5" x14ac:dyDescent="0.25">
      <c r="A22" s="80" t="s">
        <v>35</v>
      </c>
      <c r="B22" s="134" t="s">
        <v>47</v>
      </c>
      <c r="C22" s="135"/>
      <c r="D22" s="136"/>
      <c r="E22" s="130" t="s">
        <v>48</v>
      </c>
      <c r="F22" s="131"/>
      <c r="G22" s="153" t="s">
        <v>50</v>
      </c>
      <c r="H22" s="154"/>
      <c r="I22" s="155" t="s">
        <v>51</v>
      </c>
      <c r="J22" s="156"/>
      <c r="K22" s="82" t="s">
        <v>49</v>
      </c>
      <c r="L22" s="83" t="s">
        <v>38</v>
      </c>
    </row>
    <row r="23" spans="1:12" x14ac:dyDescent="0.25">
      <c r="A23" s="54"/>
      <c r="B23" s="143" t="s">
        <v>58</v>
      </c>
      <c r="C23" s="144"/>
      <c r="D23" s="145"/>
      <c r="E23" s="173">
        <v>25000</v>
      </c>
      <c r="F23" s="174"/>
      <c r="G23" s="159">
        <v>60</v>
      </c>
      <c r="H23" s="160"/>
      <c r="I23" s="159">
        <v>6</v>
      </c>
      <c r="J23" s="160"/>
      <c r="K23" s="84">
        <f>I23/G23</f>
        <v>0.1</v>
      </c>
      <c r="L23" s="17">
        <f>E23*K23</f>
        <v>2500</v>
      </c>
    </row>
    <row r="24" spans="1:12" x14ac:dyDescent="0.25">
      <c r="A24" s="54"/>
      <c r="B24" s="140"/>
      <c r="C24" s="141"/>
      <c r="D24" s="142"/>
      <c r="E24" s="173"/>
      <c r="F24" s="174"/>
      <c r="G24" s="159"/>
      <c r="H24" s="160"/>
      <c r="I24" s="159"/>
      <c r="J24" s="160"/>
      <c r="K24" s="84"/>
      <c r="L24" s="17"/>
    </row>
    <row r="25" spans="1:12" ht="15.75" thickBot="1" x14ac:dyDescent="0.3">
      <c r="A25" s="55"/>
      <c r="B25" s="137"/>
      <c r="C25" s="138"/>
      <c r="D25" s="139"/>
      <c r="E25" s="171"/>
      <c r="F25" s="172"/>
      <c r="G25" s="157"/>
      <c r="H25" s="158"/>
      <c r="I25" s="157"/>
      <c r="J25" s="158"/>
      <c r="K25" s="86"/>
      <c r="L25" s="24"/>
    </row>
    <row r="26" spans="1:12" x14ac:dyDescent="0.25">
      <c r="A26" s="66">
        <v>3</v>
      </c>
      <c r="B26" s="87" t="s">
        <v>31</v>
      </c>
      <c r="C26" s="88" t="s">
        <v>17</v>
      </c>
      <c r="D26" s="72"/>
      <c r="E26" s="89"/>
      <c r="F26" s="90"/>
      <c r="G26" s="91" t="s">
        <v>18</v>
      </c>
      <c r="H26" s="92">
        <f>SUM(H27:H33)</f>
        <v>110</v>
      </c>
      <c r="I26" s="85"/>
      <c r="J26" s="85"/>
      <c r="K26" s="91" t="s">
        <v>18</v>
      </c>
      <c r="L26" s="93">
        <f>SUM(L27:L33)</f>
        <v>89.833333333333329</v>
      </c>
    </row>
    <row r="27" spans="1:12" ht="45" x14ac:dyDescent="0.25">
      <c r="A27" s="80" t="s">
        <v>35</v>
      </c>
      <c r="B27" s="97" t="s">
        <v>7</v>
      </c>
      <c r="C27" s="134" t="s">
        <v>8</v>
      </c>
      <c r="D27" s="136"/>
      <c r="E27" s="114" t="s">
        <v>9</v>
      </c>
      <c r="F27" s="114" t="s">
        <v>10</v>
      </c>
      <c r="G27" s="114" t="s">
        <v>11</v>
      </c>
      <c r="H27" s="114" t="s">
        <v>12</v>
      </c>
      <c r="I27" s="114" t="s">
        <v>13</v>
      </c>
      <c r="J27" s="114" t="s">
        <v>14</v>
      </c>
      <c r="K27" s="114" t="s">
        <v>15</v>
      </c>
      <c r="L27" s="99" t="s">
        <v>16</v>
      </c>
    </row>
    <row r="28" spans="1:12" x14ac:dyDescent="0.25">
      <c r="A28" s="94"/>
      <c r="B28" s="95" t="s">
        <v>59</v>
      </c>
      <c r="C28" s="161" t="s">
        <v>60</v>
      </c>
      <c r="D28" s="162"/>
      <c r="E28" s="94">
        <v>12345</v>
      </c>
      <c r="F28" s="13">
        <v>43148</v>
      </c>
      <c r="G28" s="14">
        <v>43154</v>
      </c>
      <c r="H28" s="51">
        <v>110</v>
      </c>
      <c r="I28" s="52">
        <v>0.2</v>
      </c>
      <c r="J28" s="52">
        <v>0.02</v>
      </c>
      <c r="K28" s="51"/>
      <c r="L28" s="96">
        <f>H28*0.98/1.2</f>
        <v>89.833333333333329</v>
      </c>
    </row>
    <row r="29" spans="1:12" x14ac:dyDescent="0.25">
      <c r="A29" s="94"/>
      <c r="B29" s="12"/>
      <c r="C29" s="108"/>
      <c r="D29" s="109"/>
      <c r="E29" s="94"/>
      <c r="F29" s="13"/>
      <c r="G29" s="14"/>
      <c r="H29" s="51"/>
      <c r="I29" s="52"/>
      <c r="J29" s="52"/>
      <c r="K29" s="51"/>
      <c r="L29" s="96"/>
    </row>
    <row r="30" spans="1:12" x14ac:dyDescent="0.25">
      <c r="A30" s="94"/>
      <c r="B30" s="105"/>
      <c r="C30" s="108"/>
      <c r="D30" s="109"/>
      <c r="E30" s="94"/>
      <c r="F30" s="13"/>
      <c r="G30" s="14"/>
      <c r="H30" s="51"/>
      <c r="I30" s="52"/>
      <c r="J30" s="52"/>
      <c r="K30" s="51"/>
      <c r="L30" s="96"/>
    </row>
    <row r="31" spans="1:12" x14ac:dyDescent="0.25">
      <c r="A31" s="11"/>
      <c r="B31" s="25"/>
      <c r="C31" s="148"/>
      <c r="D31" s="149"/>
      <c r="E31" s="11"/>
      <c r="F31" s="13"/>
      <c r="G31" s="14"/>
      <c r="H31" s="15"/>
      <c r="I31" s="16"/>
      <c r="J31" s="16"/>
      <c r="K31" s="15"/>
      <c r="L31" s="17"/>
    </row>
    <row r="32" spans="1:12" x14ac:dyDescent="0.25">
      <c r="A32" s="11"/>
      <c r="B32" s="25"/>
      <c r="C32" s="148"/>
      <c r="D32" s="149"/>
      <c r="E32" s="11"/>
      <c r="F32" s="13"/>
      <c r="G32" s="14"/>
      <c r="H32" s="15"/>
      <c r="I32" s="16"/>
      <c r="J32" s="16"/>
      <c r="K32" s="15"/>
      <c r="L32" s="17"/>
    </row>
    <row r="33" spans="1:12" ht="15.75" thickBot="1" x14ac:dyDescent="0.3">
      <c r="A33" s="18"/>
      <c r="B33" s="19"/>
      <c r="C33" s="169"/>
      <c r="D33" s="170"/>
      <c r="E33" s="28"/>
      <c r="F33" s="21"/>
      <c r="G33" s="21"/>
      <c r="H33" s="22"/>
      <c r="I33" s="16"/>
      <c r="J33" s="16"/>
      <c r="K33" s="23"/>
      <c r="L33" s="24"/>
    </row>
    <row r="34" spans="1:12" x14ac:dyDescent="0.25">
      <c r="A34" s="104">
        <v>4</v>
      </c>
      <c r="B34" s="87" t="s">
        <v>32</v>
      </c>
      <c r="C34" s="88" t="s">
        <v>17</v>
      </c>
      <c r="D34" s="72"/>
      <c r="E34" s="90"/>
      <c r="F34" s="90"/>
      <c r="G34" s="91" t="s">
        <v>18</v>
      </c>
      <c r="H34" s="92">
        <f>SUM(H35:H40)</f>
        <v>3200</v>
      </c>
      <c r="I34" s="85"/>
      <c r="J34" s="85"/>
      <c r="K34" s="91" t="s">
        <v>18</v>
      </c>
      <c r="L34" s="93">
        <f>SUM(L35:L40)</f>
        <v>2666.666666666667</v>
      </c>
    </row>
    <row r="35" spans="1:12" ht="45" x14ac:dyDescent="0.25">
      <c r="A35" s="100" t="s">
        <v>35</v>
      </c>
      <c r="B35" s="101" t="s">
        <v>7</v>
      </c>
      <c r="C35" s="167" t="s">
        <v>8</v>
      </c>
      <c r="D35" s="168"/>
      <c r="E35" s="113" t="s">
        <v>9</v>
      </c>
      <c r="F35" s="113" t="s">
        <v>10</v>
      </c>
      <c r="G35" s="113" t="s">
        <v>11</v>
      </c>
      <c r="H35" s="113" t="s">
        <v>12</v>
      </c>
      <c r="I35" s="113" t="s">
        <v>13</v>
      </c>
      <c r="J35" s="113" t="s">
        <v>14</v>
      </c>
      <c r="K35" s="113" t="s">
        <v>15</v>
      </c>
      <c r="L35" s="103" t="s">
        <v>16</v>
      </c>
    </row>
    <row r="36" spans="1:12" x14ac:dyDescent="0.25">
      <c r="A36" s="94"/>
      <c r="B36" s="95" t="s">
        <v>61</v>
      </c>
      <c r="C36" s="161" t="s">
        <v>62</v>
      </c>
      <c r="D36" s="162"/>
      <c r="E36" s="94">
        <v>6789</v>
      </c>
      <c r="F36" s="13">
        <v>43135</v>
      </c>
      <c r="G36" s="14">
        <v>43149</v>
      </c>
      <c r="H36" s="51">
        <v>3200</v>
      </c>
      <c r="I36" s="52">
        <v>0.2</v>
      </c>
      <c r="J36" s="52"/>
      <c r="K36" s="51"/>
      <c r="L36" s="96">
        <f>H36/1.2</f>
        <v>2666.666666666667</v>
      </c>
    </row>
    <row r="37" spans="1:12" x14ac:dyDescent="0.25">
      <c r="A37" s="94"/>
      <c r="B37" s="105"/>
      <c r="C37" s="108"/>
      <c r="D37" s="109"/>
      <c r="E37" s="94"/>
      <c r="F37" s="13"/>
      <c r="G37" s="14"/>
      <c r="H37" s="51"/>
      <c r="I37" s="52"/>
      <c r="J37" s="52"/>
      <c r="K37" s="51"/>
      <c r="L37" s="96"/>
    </row>
    <row r="38" spans="1:12" x14ac:dyDescent="0.25">
      <c r="A38" s="11"/>
      <c r="B38" s="25"/>
      <c r="C38" s="148"/>
      <c r="D38" s="149"/>
      <c r="E38" s="11"/>
      <c r="F38" s="13"/>
      <c r="G38" s="14"/>
      <c r="H38" s="15"/>
      <c r="I38" s="16"/>
      <c r="J38" s="16"/>
      <c r="K38" s="15"/>
      <c r="L38" s="17"/>
    </row>
    <row r="39" spans="1:12" x14ac:dyDescent="0.25">
      <c r="A39" s="11"/>
      <c r="B39" s="25"/>
      <c r="C39" s="148"/>
      <c r="D39" s="149"/>
      <c r="E39" s="11"/>
      <c r="F39" s="13"/>
      <c r="G39" s="14"/>
      <c r="H39" s="15"/>
      <c r="I39" s="16"/>
      <c r="J39" s="16"/>
      <c r="K39" s="15"/>
      <c r="L39" s="17"/>
    </row>
    <row r="40" spans="1:12" ht="15.75" thickBot="1" x14ac:dyDescent="0.3">
      <c r="A40" s="26"/>
      <c r="B40" s="29"/>
      <c r="C40" s="169"/>
      <c r="D40" s="170"/>
      <c r="E40" s="20"/>
      <c r="F40" s="27"/>
      <c r="G40" s="27"/>
      <c r="H40" s="22"/>
      <c r="I40" s="16"/>
      <c r="J40" s="16"/>
      <c r="K40" s="23"/>
      <c r="L40" s="24"/>
    </row>
    <row r="41" spans="1:12" x14ac:dyDescent="0.25">
      <c r="A41" s="30"/>
      <c r="B41" s="30"/>
      <c r="C41" s="31"/>
      <c r="D41" s="31"/>
      <c r="E41" s="31"/>
      <c r="F41" s="32"/>
      <c r="G41" s="32"/>
      <c r="H41" s="163" t="s">
        <v>19</v>
      </c>
      <c r="I41" s="164"/>
      <c r="J41" s="164"/>
      <c r="K41" s="165"/>
      <c r="L41" s="33">
        <f>L13+L21+L26+L34</f>
        <v>6093.7910000000011</v>
      </c>
    </row>
    <row r="42" spans="1:12" ht="15.75" thickBot="1" x14ac:dyDescent="0.3">
      <c r="A42" s="10" t="s">
        <v>20</v>
      </c>
      <c r="B42" s="34"/>
      <c r="C42" s="34"/>
      <c r="D42" s="34"/>
      <c r="E42" s="34"/>
      <c r="F42" s="34"/>
      <c r="G42" s="34"/>
      <c r="H42" s="35" t="s">
        <v>21</v>
      </c>
      <c r="I42" s="36"/>
      <c r="J42" s="36"/>
      <c r="K42" s="37"/>
      <c r="L42" s="38"/>
    </row>
    <row r="43" spans="1:12" x14ac:dyDescent="0.25">
      <c r="A43" s="10"/>
      <c r="B43" s="10"/>
      <c r="C43" s="10"/>
      <c r="D43" s="10"/>
      <c r="E43" s="10"/>
      <c r="F43" s="10"/>
      <c r="G43" s="10"/>
      <c r="H43" s="39"/>
      <c r="I43" s="39"/>
      <c r="J43" s="39"/>
      <c r="K43" s="40"/>
      <c r="L43" s="40"/>
    </row>
    <row r="44" spans="1:12" ht="25.5" customHeight="1" x14ac:dyDescent="0.25">
      <c r="A44" s="121" t="s">
        <v>70</v>
      </c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</row>
    <row r="45" spans="1:12" x14ac:dyDescent="0.25">
      <c r="A45" s="117" t="s">
        <v>68</v>
      </c>
      <c r="B45" s="10"/>
      <c r="C45" s="10"/>
      <c r="D45" s="10"/>
      <c r="E45" s="10"/>
      <c r="F45" s="10"/>
      <c r="G45" s="10"/>
      <c r="H45" s="39"/>
      <c r="I45" s="39"/>
      <c r="J45" s="39"/>
      <c r="K45" s="40"/>
      <c r="L45" s="40"/>
    </row>
    <row r="46" spans="1:12" ht="11.25" customHeight="1" x14ac:dyDescent="0.25">
      <c r="A46" s="10"/>
      <c r="B46" s="10"/>
      <c r="C46" s="10"/>
      <c r="D46" s="10"/>
      <c r="E46" s="10"/>
      <c r="F46" s="10"/>
      <c r="G46" s="10"/>
      <c r="H46" s="39"/>
      <c r="I46" s="39"/>
      <c r="J46" s="39"/>
      <c r="K46" s="40"/>
      <c r="L46" s="40"/>
    </row>
    <row r="47" spans="1:12" ht="9.75" customHeight="1" x14ac:dyDescent="0.25">
      <c r="A47" s="10"/>
      <c r="B47" s="10"/>
      <c r="C47" s="10"/>
      <c r="D47" s="10"/>
      <c r="E47" s="10"/>
      <c r="F47" s="10"/>
      <c r="G47" s="10"/>
      <c r="H47" s="39"/>
      <c r="I47" s="39"/>
      <c r="J47" s="39"/>
      <c r="K47" s="40"/>
      <c r="L47" s="40"/>
    </row>
    <row r="48" spans="1:12" x14ac:dyDescent="0.25">
      <c r="A48" s="10" t="s">
        <v>22</v>
      </c>
      <c r="B48" s="10"/>
      <c r="C48" s="10"/>
      <c r="D48" s="10"/>
      <c r="E48" s="10"/>
      <c r="F48" s="10"/>
      <c r="G48" s="10"/>
      <c r="H48" s="3"/>
      <c r="I48" s="3"/>
      <c r="J48" s="3"/>
      <c r="K48" s="3"/>
      <c r="L48" s="10"/>
    </row>
    <row r="49" spans="1:12" x14ac:dyDescent="0.25">
      <c r="A49" s="10" t="s">
        <v>23</v>
      </c>
      <c r="B49" s="10"/>
      <c r="C49" s="10"/>
      <c r="D49" s="10"/>
      <c r="E49" s="10"/>
      <c r="F49" s="10" t="s">
        <v>24</v>
      </c>
      <c r="G49" s="10"/>
      <c r="H49" s="3"/>
      <c r="I49" s="3"/>
      <c r="J49" s="3"/>
      <c r="K49" s="3" t="s">
        <v>25</v>
      </c>
      <c r="L49" s="10"/>
    </row>
    <row r="50" spans="1:12" x14ac:dyDescent="0.25">
      <c r="A50" s="41"/>
      <c r="B50" s="41"/>
      <c r="C50" s="41"/>
      <c r="D50" s="41"/>
      <c r="E50" s="42"/>
      <c r="F50" s="41"/>
      <c r="G50" s="41"/>
      <c r="H50" s="43"/>
      <c r="I50" s="43"/>
      <c r="J50" s="42"/>
      <c r="K50" s="41"/>
      <c r="L50" s="39"/>
    </row>
    <row r="51" spans="1:12" ht="28.5" customHeight="1" x14ac:dyDescent="0.25">
      <c r="A51" s="6"/>
      <c r="B51" s="6"/>
      <c r="C51" s="6"/>
      <c r="D51" s="6"/>
      <c r="E51" s="6"/>
      <c r="F51" s="6"/>
      <c r="G51" s="6"/>
      <c r="H51" s="44"/>
      <c r="I51" s="44"/>
      <c r="J51" s="44"/>
      <c r="K51" s="6"/>
      <c r="L51" s="6"/>
    </row>
    <row r="52" spans="1:12" x14ac:dyDescent="0.25">
      <c r="A52" s="6"/>
      <c r="B52" s="6"/>
      <c r="C52" s="6"/>
      <c r="D52" s="6"/>
      <c r="E52" s="6"/>
      <c r="F52" s="45" t="s">
        <v>26</v>
      </c>
      <c r="G52" s="46"/>
      <c r="H52" s="47"/>
      <c r="I52" s="47"/>
      <c r="J52" s="44"/>
      <c r="K52" s="6"/>
      <c r="L52" s="6"/>
    </row>
  </sheetData>
  <mergeCells count="59">
    <mergeCell ref="C39:D39"/>
    <mergeCell ref="C40:D40"/>
    <mergeCell ref="H41:K41"/>
    <mergeCell ref="C31:D31"/>
    <mergeCell ref="C32:D32"/>
    <mergeCell ref="C33:D33"/>
    <mergeCell ref="C35:D35"/>
    <mergeCell ref="C36:D36"/>
    <mergeCell ref="C38:D38"/>
    <mergeCell ref="C28:D28"/>
    <mergeCell ref="B23:D23"/>
    <mergeCell ref="E23:F23"/>
    <mergeCell ref="G23:H23"/>
    <mergeCell ref="I23:J23"/>
    <mergeCell ref="B24:D24"/>
    <mergeCell ref="E24:F24"/>
    <mergeCell ref="G24:H24"/>
    <mergeCell ref="I24:J24"/>
    <mergeCell ref="B25:D25"/>
    <mergeCell ref="E25:F25"/>
    <mergeCell ref="G25:H25"/>
    <mergeCell ref="I25:J25"/>
    <mergeCell ref="C27:D27"/>
    <mergeCell ref="C19:D19"/>
    <mergeCell ref="K19:L19"/>
    <mergeCell ref="C20:D20"/>
    <mergeCell ref="K20:L20"/>
    <mergeCell ref="B22:D22"/>
    <mergeCell ref="E22:F22"/>
    <mergeCell ref="G22:H22"/>
    <mergeCell ref="I22:J22"/>
    <mergeCell ref="K18:L18"/>
    <mergeCell ref="C10:G10"/>
    <mergeCell ref="C11:G11"/>
    <mergeCell ref="H11:L11"/>
    <mergeCell ref="E13:J13"/>
    <mergeCell ref="C14:D14"/>
    <mergeCell ref="K14:L14"/>
    <mergeCell ref="C15:D15"/>
    <mergeCell ref="K15:L15"/>
    <mergeCell ref="C16:D16"/>
    <mergeCell ref="K16:L16"/>
    <mergeCell ref="K17:L17"/>
    <mergeCell ref="A44:L44"/>
    <mergeCell ref="A9:B9"/>
    <mergeCell ref="C9:G9"/>
    <mergeCell ref="H9:L9"/>
    <mergeCell ref="A1:L1"/>
    <mergeCell ref="C3:G3"/>
    <mergeCell ref="H3:L3"/>
    <mergeCell ref="A4:B4"/>
    <mergeCell ref="C4:G4"/>
    <mergeCell ref="C5:G5"/>
    <mergeCell ref="H5:L5"/>
    <mergeCell ref="C6:G6"/>
    <mergeCell ref="A7:B7"/>
    <mergeCell ref="C7:G7"/>
    <mergeCell ref="H7:L7"/>
    <mergeCell ref="C8:G8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Rechnungszusammenstellung</vt:lpstr>
      <vt:lpstr>MUSTER</vt:lpstr>
    </vt:vector>
  </TitlesOfParts>
  <Company>Land Tirol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WARTLSTEINER Andrea</dc:creator>
  <cp:lastModifiedBy>RIEDL Caroline</cp:lastModifiedBy>
  <cp:lastPrinted>2014-07-22T10:20:30Z</cp:lastPrinted>
  <dcterms:created xsi:type="dcterms:W3CDTF">2014-07-11T09:45:06Z</dcterms:created>
  <dcterms:modified xsi:type="dcterms:W3CDTF">2018-05-09T11:46:52Z</dcterms:modified>
</cp:coreProperties>
</file>