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LLE\GENERATIONEN\FAMILIE\Kathrin\Spiel-mit-mir-Wochen\Antragsunterlagen\"/>
    </mc:Choice>
  </mc:AlternateContent>
  <workbookProtection workbookPassword="C68F" lockStructure="1"/>
  <bookViews>
    <workbookView xWindow="480" yWindow="195" windowWidth="14115" windowHeight="10485" tabRatio="890"/>
  </bookViews>
  <sheets>
    <sheet name="Betreuungspersonal" sheetId="2" r:id="rId1"/>
    <sheet name="Anwesenheit Kinder 1-50" sheetId="1" r:id="rId2"/>
    <sheet name="Anwesenheit Kinder 51-100" sheetId="4" r:id="rId3"/>
    <sheet name="Anwesenheit Kinder 101-150" sheetId="5" r:id="rId4"/>
    <sheet name="Anwesenheit Kinder 151-200" sheetId="6" r:id="rId5"/>
    <sheet name="Statistik" sheetId="7" r:id="rId6"/>
  </sheets>
  <calcPr calcId="162913"/>
</workbook>
</file>

<file path=xl/calcChain.xml><?xml version="1.0" encoding="utf-8"?>
<calcChain xmlns="http://schemas.openxmlformats.org/spreadsheetml/2006/main">
  <c r="BO14" i="6" l="1"/>
  <c r="C15" i="7" s="1"/>
  <c r="BO14" i="5"/>
  <c r="C11" i="7" s="1"/>
  <c r="BO14" i="4"/>
  <c r="C7" i="7" s="1"/>
  <c r="BO14" i="1"/>
  <c r="C3" i="7" s="1"/>
  <c r="D69" i="6"/>
  <c r="D69" i="5"/>
  <c r="D69" i="4"/>
  <c r="D69" i="1"/>
  <c r="G3" i="7" l="1"/>
  <c r="AW69" i="6"/>
  <c r="AV69" i="6"/>
  <c r="AU69" i="6"/>
  <c r="AT69" i="6"/>
  <c r="AS69" i="6"/>
  <c r="AR69" i="6"/>
  <c r="AQ69" i="6"/>
  <c r="AP69" i="6"/>
  <c r="AO69" i="6"/>
  <c r="AN69" i="6"/>
  <c r="AM69" i="6"/>
  <c r="AL69" i="6"/>
  <c r="AK69" i="6"/>
  <c r="AJ69" i="6"/>
  <c r="AI69" i="6"/>
  <c r="AH69" i="6"/>
  <c r="AG69" i="6"/>
  <c r="AF69" i="6"/>
  <c r="AE69" i="6"/>
  <c r="AD69" i="6"/>
  <c r="AC69" i="6"/>
  <c r="AB69" i="6"/>
  <c r="AA69" i="6"/>
  <c r="Z69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BL67" i="6"/>
  <c r="BH67" i="6"/>
  <c r="BG67" i="6"/>
  <c r="BF67" i="6"/>
  <c r="BE67" i="6"/>
  <c r="BD67" i="6"/>
  <c r="BC67" i="6"/>
  <c r="BB67" i="6"/>
  <c r="BA67" i="6"/>
  <c r="AZ67" i="6"/>
  <c r="AY67" i="6"/>
  <c r="AX67" i="6"/>
  <c r="BL66" i="6"/>
  <c r="BH66" i="6"/>
  <c r="BG66" i="6"/>
  <c r="BF66" i="6"/>
  <c r="BE66" i="6"/>
  <c r="BD66" i="6"/>
  <c r="BC66" i="6"/>
  <c r="BB66" i="6"/>
  <c r="BA66" i="6"/>
  <c r="BI66" i="6" s="1"/>
  <c r="AZ66" i="6"/>
  <c r="AY66" i="6"/>
  <c r="AX66" i="6"/>
  <c r="BL65" i="6"/>
  <c r="BH65" i="6"/>
  <c r="BG65" i="6"/>
  <c r="BF65" i="6"/>
  <c r="BE65" i="6"/>
  <c r="BD65" i="6"/>
  <c r="BC65" i="6"/>
  <c r="BB65" i="6"/>
  <c r="BA65" i="6"/>
  <c r="AZ65" i="6"/>
  <c r="AY65" i="6"/>
  <c r="AX65" i="6"/>
  <c r="BL64" i="6"/>
  <c r="BH64" i="6"/>
  <c r="BG64" i="6"/>
  <c r="BF64" i="6"/>
  <c r="BE64" i="6"/>
  <c r="BD64" i="6"/>
  <c r="BC64" i="6"/>
  <c r="BB64" i="6"/>
  <c r="BA64" i="6"/>
  <c r="AZ64" i="6"/>
  <c r="AY64" i="6"/>
  <c r="AX64" i="6"/>
  <c r="BL63" i="6"/>
  <c r="BH63" i="6"/>
  <c r="BG63" i="6"/>
  <c r="BF63" i="6"/>
  <c r="BE63" i="6"/>
  <c r="BD63" i="6"/>
  <c r="BC63" i="6"/>
  <c r="BB63" i="6"/>
  <c r="BA63" i="6"/>
  <c r="AZ63" i="6"/>
  <c r="AY63" i="6"/>
  <c r="AX63" i="6"/>
  <c r="BL62" i="6"/>
  <c r="BH62" i="6"/>
  <c r="BG62" i="6"/>
  <c r="BF62" i="6"/>
  <c r="BE62" i="6"/>
  <c r="BD62" i="6"/>
  <c r="BC62" i="6"/>
  <c r="BB62" i="6"/>
  <c r="BA62" i="6"/>
  <c r="AZ62" i="6"/>
  <c r="AY62" i="6"/>
  <c r="AX62" i="6"/>
  <c r="BL61" i="6"/>
  <c r="BH61" i="6"/>
  <c r="BG61" i="6"/>
  <c r="BF61" i="6"/>
  <c r="BE61" i="6"/>
  <c r="BD61" i="6"/>
  <c r="BC61" i="6"/>
  <c r="BB61" i="6"/>
  <c r="BA61" i="6"/>
  <c r="AZ61" i="6"/>
  <c r="AY61" i="6"/>
  <c r="AX61" i="6"/>
  <c r="BL60" i="6"/>
  <c r="BH60" i="6"/>
  <c r="BG60" i="6"/>
  <c r="BF60" i="6"/>
  <c r="BE60" i="6"/>
  <c r="BD60" i="6"/>
  <c r="BC60" i="6"/>
  <c r="BB60" i="6"/>
  <c r="BA60" i="6"/>
  <c r="AZ60" i="6"/>
  <c r="AY60" i="6"/>
  <c r="AX60" i="6"/>
  <c r="BL59" i="6"/>
  <c r="BH59" i="6"/>
  <c r="BG59" i="6"/>
  <c r="BF59" i="6"/>
  <c r="BE59" i="6"/>
  <c r="BD59" i="6"/>
  <c r="BC59" i="6"/>
  <c r="BB59" i="6"/>
  <c r="BA59" i="6"/>
  <c r="AZ59" i="6"/>
  <c r="AY59" i="6"/>
  <c r="AX59" i="6"/>
  <c r="BL58" i="6"/>
  <c r="BH58" i="6"/>
  <c r="BG58" i="6"/>
  <c r="BF58" i="6"/>
  <c r="BE58" i="6"/>
  <c r="BD58" i="6"/>
  <c r="BC58" i="6"/>
  <c r="BB58" i="6"/>
  <c r="BA58" i="6"/>
  <c r="AZ58" i="6"/>
  <c r="AY58" i="6"/>
  <c r="AX58" i="6"/>
  <c r="BL57" i="6"/>
  <c r="BH57" i="6"/>
  <c r="BG57" i="6"/>
  <c r="BF57" i="6"/>
  <c r="BE57" i="6"/>
  <c r="BD57" i="6"/>
  <c r="BC57" i="6"/>
  <c r="BB57" i="6"/>
  <c r="BA57" i="6"/>
  <c r="AZ57" i="6"/>
  <c r="AY57" i="6"/>
  <c r="AX57" i="6"/>
  <c r="BL56" i="6"/>
  <c r="BH56" i="6"/>
  <c r="BG56" i="6"/>
  <c r="BF56" i="6"/>
  <c r="BE56" i="6"/>
  <c r="BD56" i="6"/>
  <c r="BC56" i="6"/>
  <c r="BB56" i="6"/>
  <c r="BA56" i="6"/>
  <c r="AZ56" i="6"/>
  <c r="AY56" i="6"/>
  <c r="AX56" i="6"/>
  <c r="BL55" i="6"/>
  <c r="BH55" i="6"/>
  <c r="BG55" i="6"/>
  <c r="BF55" i="6"/>
  <c r="BE55" i="6"/>
  <c r="BD55" i="6"/>
  <c r="BC55" i="6"/>
  <c r="BB55" i="6"/>
  <c r="BA55" i="6"/>
  <c r="AZ55" i="6"/>
  <c r="AY55" i="6"/>
  <c r="AX55" i="6"/>
  <c r="BL54" i="6"/>
  <c r="BH54" i="6"/>
  <c r="BG54" i="6"/>
  <c r="BF54" i="6"/>
  <c r="BE54" i="6"/>
  <c r="BD54" i="6"/>
  <c r="BC54" i="6"/>
  <c r="BB54" i="6"/>
  <c r="BA54" i="6"/>
  <c r="AZ54" i="6"/>
  <c r="AY54" i="6"/>
  <c r="AX54" i="6"/>
  <c r="BL53" i="6"/>
  <c r="BH53" i="6"/>
  <c r="BG53" i="6"/>
  <c r="BF53" i="6"/>
  <c r="BE53" i="6"/>
  <c r="BD53" i="6"/>
  <c r="BC53" i="6"/>
  <c r="BB53" i="6"/>
  <c r="BA53" i="6"/>
  <c r="AZ53" i="6"/>
  <c r="AY53" i="6"/>
  <c r="AX53" i="6"/>
  <c r="BL52" i="6"/>
  <c r="BH52" i="6"/>
  <c r="BG52" i="6"/>
  <c r="BF52" i="6"/>
  <c r="BE52" i="6"/>
  <c r="BD52" i="6"/>
  <c r="BC52" i="6"/>
  <c r="BB52" i="6"/>
  <c r="BA52" i="6"/>
  <c r="AZ52" i="6"/>
  <c r="AY52" i="6"/>
  <c r="AX52" i="6"/>
  <c r="BL51" i="6"/>
  <c r="BH51" i="6"/>
  <c r="BG51" i="6"/>
  <c r="BF51" i="6"/>
  <c r="BE51" i="6"/>
  <c r="BD51" i="6"/>
  <c r="BC51" i="6"/>
  <c r="BB51" i="6"/>
  <c r="BA51" i="6"/>
  <c r="BI51" i="6" s="1"/>
  <c r="AZ51" i="6"/>
  <c r="AY51" i="6"/>
  <c r="AX51" i="6"/>
  <c r="BL50" i="6"/>
  <c r="BH50" i="6"/>
  <c r="BG50" i="6"/>
  <c r="BF50" i="6"/>
  <c r="BE50" i="6"/>
  <c r="BD50" i="6"/>
  <c r="BC50" i="6"/>
  <c r="BB50" i="6"/>
  <c r="BA50" i="6"/>
  <c r="BI50" i="6" s="1"/>
  <c r="AZ50" i="6"/>
  <c r="AY50" i="6"/>
  <c r="AX50" i="6"/>
  <c r="BL49" i="6"/>
  <c r="BH49" i="6"/>
  <c r="BG49" i="6"/>
  <c r="BF49" i="6"/>
  <c r="BE49" i="6"/>
  <c r="BD49" i="6"/>
  <c r="BC49" i="6"/>
  <c r="BB49" i="6"/>
  <c r="BA49" i="6"/>
  <c r="AZ49" i="6"/>
  <c r="AY49" i="6"/>
  <c r="AX49" i="6"/>
  <c r="BL48" i="6"/>
  <c r="BH48" i="6"/>
  <c r="BG48" i="6"/>
  <c r="BF48" i="6"/>
  <c r="BE48" i="6"/>
  <c r="BD48" i="6"/>
  <c r="BC48" i="6"/>
  <c r="BB48" i="6"/>
  <c r="BA48" i="6"/>
  <c r="AZ48" i="6"/>
  <c r="AY48" i="6"/>
  <c r="AX48" i="6"/>
  <c r="BL47" i="6"/>
  <c r="BH47" i="6"/>
  <c r="BG47" i="6"/>
  <c r="BF47" i="6"/>
  <c r="BE47" i="6"/>
  <c r="BD47" i="6"/>
  <c r="BC47" i="6"/>
  <c r="BB47" i="6"/>
  <c r="BA47" i="6"/>
  <c r="AZ47" i="6"/>
  <c r="AY47" i="6"/>
  <c r="AX47" i="6"/>
  <c r="BL46" i="6"/>
  <c r="BH46" i="6"/>
  <c r="BG46" i="6"/>
  <c r="BF46" i="6"/>
  <c r="BE46" i="6"/>
  <c r="BD46" i="6"/>
  <c r="BC46" i="6"/>
  <c r="BB46" i="6"/>
  <c r="BA46" i="6"/>
  <c r="AZ46" i="6"/>
  <c r="AY46" i="6"/>
  <c r="AX46" i="6"/>
  <c r="BL45" i="6"/>
  <c r="BH45" i="6"/>
  <c r="BG45" i="6"/>
  <c r="BF45" i="6"/>
  <c r="BE45" i="6"/>
  <c r="BD45" i="6"/>
  <c r="BC45" i="6"/>
  <c r="BB45" i="6"/>
  <c r="BA45" i="6"/>
  <c r="AZ45" i="6"/>
  <c r="AY45" i="6"/>
  <c r="AX45" i="6"/>
  <c r="BL44" i="6"/>
  <c r="BH44" i="6"/>
  <c r="BG44" i="6"/>
  <c r="BF44" i="6"/>
  <c r="BE44" i="6"/>
  <c r="BD44" i="6"/>
  <c r="BC44" i="6"/>
  <c r="BB44" i="6"/>
  <c r="BJ44" i="6" s="1"/>
  <c r="BA44" i="6"/>
  <c r="AZ44" i="6"/>
  <c r="AY44" i="6"/>
  <c r="AX44" i="6"/>
  <c r="BL43" i="6"/>
  <c r="BH43" i="6"/>
  <c r="BG43" i="6"/>
  <c r="BF43" i="6"/>
  <c r="BE43" i="6"/>
  <c r="BD43" i="6"/>
  <c r="BC43" i="6"/>
  <c r="BB43" i="6"/>
  <c r="BA43" i="6"/>
  <c r="AZ43" i="6"/>
  <c r="AY43" i="6"/>
  <c r="AX43" i="6"/>
  <c r="BL42" i="6"/>
  <c r="BH42" i="6"/>
  <c r="BG42" i="6"/>
  <c r="BF42" i="6"/>
  <c r="BE42" i="6"/>
  <c r="BD42" i="6"/>
  <c r="BC42" i="6"/>
  <c r="BB42" i="6"/>
  <c r="BA42" i="6"/>
  <c r="AZ42" i="6"/>
  <c r="AY42" i="6"/>
  <c r="AX42" i="6"/>
  <c r="BL41" i="6"/>
  <c r="BH41" i="6"/>
  <c r="BG41" i="6"/>
  <c r="BF41" i="6"/>
  <c r="BE41" i="6"/>
  <c r="BD41" i="6"/>
  <c r="BC41" i="6"/>
  <c r="BB41" i="6"/>
  <c r="BA41" i="6"/>
  <c r="AZ41" i="6"/>
  <c r="AY41" i="6"/>
  <c r="AX41" i="6"/>
  <c r="BO40" i="6"/>
  <c r="BL40" i="6"/>
  <c r="BH40" i="6"/>
  <c r="BG40" i="6"/>
  <c r="BF40" i="6"/>
  <c r="BE40" i="6"/>
  <c r="BD40" i="6"/>
  <c r="BC40" i="6"/>
  <c r="BB40" i="6"/>
  <c r="BA40" i="6"/>
  <c r="AZ40" i="6"/>
  <c r="AY40" i="6"/>
  <c r="AX40" i="6"/>
  <c r="BO39" i="6"/>
  <c r="BL39" i="6"/>
  <c r="BH39" i="6"/>
  <c r="BG39" i="6"/>
  <c r="BF39" i="6"/>
  <c r="BE39" i="6"/>
  <c r="BD39" i="6"/>
  <c r="BC39" i="6"/>
  <c r="BB39" i="6"/>
  <c r="BA39" i="6"/>
  <c r="AZ39" i="6"/>
  <c r="AY39" i="6"/>
  <c r="AX39" i="6"/>
  <c r="BO38" i="6"/>
  <c r="BL38" i="6"/>
  <c r="BH38" i="6"/>
  <c r="BG38" i="6"/>
  <c r="BF38" i="6"/>
  <c r="BE38" i="6"/>
  <c r="BD38" i="6"/>
  <c r="BC38" i="6"/>
  <c r="BB38" i="6"/>
  <c r="BA38" i="6"/>
  <c r="AZ38" i="6"/>
  <c r="AY38" i="6"/>
  <c r="AX38" i="6"/>
  <c r="BO37" i="6"/>
  <c r="BL37" i="6"/>
  <c r="BH37" i="6"/>
  <c r="BG37" i="6"/>
  <c r="BF37" i="6"/>
  <c r="BE37" i="6"/>
  <c r="BD37" i="6"/>
  <c r="BC37" i="6"/>
  <c r="BB37" i="6"/>
  <c r="BA37" i="6"/>
  <c r="AZ37" i="6"/>
  <c r="AY37" i="6"/>
  <c r="AX37" i="6"/>
  <c r="BO36" i="6"/>
  <c r="BL36" i="6"/>
  <c r="BH36" i="6"/>
  <c r="BG36" i="6"/>
  <c r="BF36" i="6"/>
  <c r="BE36" i="6"/>
  <c r="BD36" i="6"/>
  <c r="BC36" i="6"/>
  <c r="BB36" i="6"/>
  <c r="BA36" i="6"/>
  <c r="AZ36" i="6"/>
  <c r="AY36" i="6"/>
  <c r="AX36" i="6"/>
  <c r="BO35" i="6"/>
  <c r="BL35" i="6"/>
  <c r="BH35" i="6"/>
  <c r="BG35" i="6"/>
  <c r="BF35" i="6"/>
  <c r="BE35" i="6"/>
  <c r="BD35" i="6"/>
  <c r="BC35" i="6"/>
  <c r="BB35" i="6"/>
  <c r="BA35" i="6"/>
  <c r="AZ35" i="6"/>
  <c r="AY35" i="6"/>
  <c r="AX35" i="6"/>
  <c r="BO34" i="6"/>
  <c r="BL34" i="6"/>
  <c r="BH34" i="6"/>
  <c r="BG34" i="6"/>
  <c r="BF34" i="6"/>
  <c r="BE34" i="6"/>
  <c r="BD34" i="6"/>
  <c r="BC34" i="6"/>
  <c r="BB34" i="6"/>
  <c r="BA34" i="6"/>
  <c r="AZ34" i="6"/>
  <c r="AY34" i="6"/>
  <c r="AX34" i="6"/>
  <c r="BO33" i="6"/>
  <c r="BL33" i="6"/>
  <c r="BH33" i="6"/>
  <c r="BG33" i="6"/>
  <c r="BF33" i="6"/>
  <c r="BE33" i="6"/>
  <c r="BD33" i="6"/>
  <c r="BC33" i="6"/>
  <c r="BB33" i="6"/>
  <c r="BA33" i="6"/>
  <c r="AZ33" i="6"/>
  <c r="AY33" i="6"/>
  <c r="AX33" i="6"/>
  <c r="BO32" i="6"/>
  <c r="BL32" i="6"/>
  <c r="BH32" i="6"/>
  <c r="BG32" i="6"/>
  <c r="BF32" i="6"/>
  <c r="BE32" i="6"/>
  <c r="BD32" i="6"/>
  <c r="BC32" i="6"/>
  <c r="BB32" i="6"/>
  <c r="BA32" i="6"/>
  <c r="AZ32" i="6"/>
  <c r="AY32" i="6"/>
  <c r="AX32" i="6"/>
  <c r="BO31" i="6"/>
  <c r="BL31" i="6"/>
  <c r="BH31" i="6"/>
  <c r="BG31" i="6"/>
  <c r="BF31" i="6"/>
  <c r="BE31" i="6"/>
  <c r="BD31" i="6"/>
  <c r="BC31" i="6"/>
  <c r="BB31" i="6"/>
  <c r="BA31" i="6"/>
  <c r="AZ31" i="6"/>
  <c r="AY31" i="6"/>
  <c r="AX31" i="6"/>
  <c r="BO30" i="6"/>
  <c r="BL30" i="6"/>
  <c r="BH30" i="6"/>
  <c r="BG30" i="6"/>
  <c r="BF30" i="6"/>
  <c r="BE30" i="6"/>
  <c r="BD30" i="6"/>
  <c r="BC30" i="6"/>
  <c r="BB30" i="6"/>
  <c r="BA30" i="6"/>
  <c r="AZ30" i="6"/>
  <c r="AY30" i="6"/>
  <c r="AX30" i="6"/>
  <c r="BO29" i="6"/>
  <c r="BL29" i="6"/>
  <c r="BH29" i="6"/>
  <c r="BG29" i="6"/>
  <c r="BF29" i="6"/>
  <c r="BE29" i="6"/>
  <c r="BD29" i="6"/>
  <c r="BC29" i="6"/>
  <c r="BB29" i="6"/>
  <c r="BA29" i="6"/>
  <c r="AZ29" i="6"/>
  <c r="AY29" i="6"/>
  <c r="AX29" i="6"/>
  <c r="BL28" i="6"/>
  <c r="BH28" i="6"/>
  <c r="BG28" i="6"/>
  <c r="BF28" i="6"/>
  <c r="BE28" i="6"/>
  <c r="BD28" i="6"/>
  <c r="BC28" i="6"/>
  <c r="BB28" i="6"/>
  <c r="BA28" i="6"/>
  <c r="AZ28" i="6"/>
  <c r="AY28" i="6"/>
  <c r="AX28" i="6"/>
  <c r="BL27" i="6"/>
  <c r="BH27" i="6"/>
  <c r="BG27" i="6"/>
  <c r="BF27" i="6"/>
  <c r="BE27" i="6"/>
  <c r="BD27" i="6"/>
  <c r="BC27" i="6"/>
  <c r="BB27" i="6"/>
  <c r="BA27" i="6"/>
  <c r="AZ27" i="6"/>
  <c r="AY27" i="6"/>
  <c r="AX27" i="6"/>
  <c r="BL26" i="6"/>
  <c r="BH26" i="6"/>
  <c r="BG26" i="6"/>
  <c r="BF26" i="6"/>
  <c r="BE26" i="6"/>
  <c r="BD26" i="6"/>
  <c r="BC26" i="6"/>
  <c r="BB26" i="6"/>
  <c r="BA26" i="6"/>
  <c r="AZ26" i="6"/>
  <c r="AY26" i="6"/>
  <c r="AX26" i="6"/>
  <c r="BL25" i="6"/>
  <c r="BH25" i="6"/>
  <c r="BG25" i="6"/>
  <c r="BF25" i="6"/>
  <c r="BE25" i="6"/>
  <c r="BD25" i="6"/>
  <c r="BC25" i="6"/>
  <c r="BB25" i="6"/>
  <c r="BA25" i="6"/>
  <c r="AZ25" i="6"/>
  <c r="AY25" i="6"/>
  <c r="AX25" i="6"/>
  <c r="BL24" i="6"/>
  <c r="BH24" i="6"/>
  <c r="BG24" i="6"/>
  <c r="BF24" i="6"/>
  <c r="BE24" i="6"/>
  <c r="BD24" i="6"/>
  <c r="BC24" i="6"/>
  <c r="BB24" i="6"/>
  <c r="BA24" i="6"/>
  <c r="AZ24" i="6"/>
  <c r="AY24" i="6"/>
  <c r="AX24" i="6"/>
  <c r="BL23" i="6"/>
  <c r="BH23" i="6"/>
  <c r="BG23" i="6"/>
  <c r="BF23" i="6"/>
  <c r="BE23" i="6"/>
  <c r="BD23" i="6"/>
  <c r="BC23" i="6"/>
  <c r="BB23" i="6"/>
  <c r="BA23" i="6"/>
  <c r="AZ23" i="6"/>
  <c r="AY23" i="6"/>
  <c r="AX23" i="6"/>
  <c r="BL22" i="6"/>
  <c r="BH22" i="6"/>
  <c r="BG22" i="6"/>
  <c r="BF22" i="6"/>
  <c r="BE22" i="6"/>
  <c r="BD22" i="6"/>
  <c r="BC22" i="6"/>
  <c r="BB22" i="6"/>
  <c r="BA22" i="6"/>
  <c r="AZ22" i="6"/>
  <c r="AY22" i="6"/>
  <c r="AX22" i="6"/>
  <c r="BL21" i="6"/>
  <c r="BH21" i="6"/>
  <c r="BG21" i="6"/>
  <c r="BF21" i="6"/>
  <c r="BE21" i="6"/>
  <c r="BD21" i="6"/>
  <c r="BC21" i="6"/>
  <c r="BB21" i="6"/>
  <c r="BA21" i="6"/>
  <c r="AZ21" i="6"/>
  <c r="AY21" i="6"/>
  <c r="AX21" i="6"/>
  <c r="BL20" i="6"/>
  <c r="BH20" i="6"/>
  <c r="BG20" i="6"/>
  <c r="BF20" i="6"/>
  <c r="BE20" i="6"/>
  <c r="BD20" i="6"/>
  <c r="BC20" i="6"/>
  <c r="BB20" i="6"/>
  <c r="BA20" i="6"/>
  <c r="AZ20" i="6"/>
  <c r="AY20" i="6"/>
  <c r="AX20" i="6"/>
  <c r="BL19" i="6"/>
  <c r="BH19" i="6"/>
  <c r="BG19" i="6"/>
  <c r="BF19" i="6"/>
  <c r="BE19" i="6"/>
  <c r="BD19" i="6"/>
  <c r="BC19" i="6"/>
  <c r="BB19" i="6"/>
  <c r="BA19" i="6"/>
  <c r="AZ19" i="6"/>
  <c r="AY19" i="6"/>
  <c r="AX19" i="6"/>
  <c r="BL18" i="6"/>
  <c r="BH18" i="6"/>
  <c r="BG18" i="6"/>
  <c r="BF18" i="6"/>
  <c r="BE18" i="6"/>
  <c r="BD18" i="6"/>
  <c r="BC18" i="6"/>
  <c r="BB18" i="6"/>
  <c r="BA18" i="6"/>
  <c r="AZ18" i="6"/>
  <c r="BJ18" i="6" s="1"/>
  <c r="AY18" i="6"/>
  <c r="AX18" i="6"/>
  <c r="BO17" i="6"/>
  <c r="C17" i="7" s="1"/>
  <c r="BO16" i="6"/>
  <c r="C16" i="7" s="1"/>
  <c r="AW69" i="5"/>
  <c r="AV69" i="5"/>
  <c r="AU69" i="5"/>
  <c r="AT69" i="5"/>
  <c r="AS69" i="5"/>
  <c r="AR69" i="5"/>
  <c r="AQ69" i="5"/>
  <c r="AP69" i="5"/>
  <c r="AO69" i="5"/>
  <c r="AN69" i="5"/>
  <c r="AM69" i="5"/>
  <c r="AL69" i="5"/>
  <c r="AK69" i="5"/>
  <c r="AJ69" i="5"/>
  <c r="AI69" i="5"/>
  <c r="AH69" i="5"/>
  <c r="AG69" i="5"/>
  <c r="AF69" i="5"/>
  <c r="AE69" i="5"/>
  <c r="AD69" i="5"/>
  <c r="AC69" i="5"/>
  <c r="AB69" i="5"/>
  <c r="AA69" i="5"/>
  <c r="Z69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BL67" i="5"/>
  <c r="BH67" i="5"/>
  <c r="BG67" i="5"/>
  <c r="BF67" i="5"/>
  <c r="BE67" i="5"/>
  <c r="BD67" i="5"/>
  <c r="BC67" i="5"/>
  <c r="BB67" i="5"/>
  <c r="BA67" i="5"/>
  <c r="AZ67" i="5"/>
  <c r="AY67" i="5"/>
  <c r="AX67" i="5"/>
  <c r="BL66" i="5"/>
  <c r="BH66" i="5"/>
  <c r="BG66" i="5"/>
  <c r="BF66" i="5"/>
  <c r="BE66" i="5"/>
  <c r="BD66" i="5"/>
  <c r="BC66" i="5"/>
  <c r="BB66" i="5"/>
  <c r="BA66" i="5"/>
  <c r="AZ66" i="5"/>
  <c r="AY66" i="5"/>
  <c r="AX66" i="5"/>
  <c r="BL65" i="5"/>
  <c r="BH65" i="5"/>
  <c r="BG65" i="5"/>
  <c r="BF65" i="5"/>
  <c r="BE65" i="5"/>
  <c r="BD65" i="5"/>
  <c r="BC65" i="5"/>
  <c r="BB65" i="5"/>
  <c r="BA65" i="5"/>
  <c r="AZ65" i="5"/>
  <c r="AY65" i="5"/>
  <c r="AX65" i="5"/>
  <c r="BL64" i="5"/>
  <c r="BH64" i="5"/>
  <c r="BG64" i="5"/>
  <c r="BF64" i="5"/>
  <c r="BE64" i="5"/>
  <c r="BD64" i="5"/>
  <c r="BC64" i="5"/>
  <c r="BB64" i="5"/>
  <c r="BA64" i="5"/>
  <c r="AZ64" i="5"/>
  <c r="AY64" i="5"/>
  <c r="AX64" i="5"/>
  <c r="BL63" i="5"/>
  <c r="BH63" i="5"/>
  <c r="BG63" i="5"/>
  <c r="BF63" i="5"/>
  <c r="BE63" i="5"/>
  <c r="BD63" i="5"/>
  <c r="BC63" i="5"/>
  <c r="BB63" i="5"/>
  <c r="BA63" i="5"/>
  <c r="AZ63" i="5"/>
  <c r="AY63" i="5"/>
  <c r="AX63" i="5"/>
  <c r="BL62" i="5"/>
  <c r="BH62" i="5"/>
  <c r="BG62" i="5"/>
  <c r="BF62" i="5"/>
  <c r="BE62" i="5"/>
  <c r="BD62" i="5"/>
  <c r="BC62" i="5"/>
  <c r="BB62" i="5"/>
  <c r="BA62" i="5"/>
  <c r="AZ62" i="5"/>
  <c r="AY62" i="5"/>
  <c r="AX62" i="5"/>
  <c r="BL61" i="5"/>
  <c r="BH61" i="5"/>
  <c r="BG61" i="5"/>
  <c r="BF61" i="5"/>
  <c r="BE61" i="5"/>
  <c r="BD61" i="5"/>
  <c r="BC61" i="5"/>
  <c r="BB61" i="5"/>
  <c r="BA61" i="5"/>
  <c r="AZ61" i="5"/>
  <c r="AY61" i="5"/>
  <c r="AX61" i="5"/>
  <c r="BL60" i="5"/>
  <c r="BH60" i="5"/>
  <c r="BG60" i="5"/>
  <c r="BF60" i="5"/>
  <c r="BE60" i="5"/>
  <c r="BD60" i="5"/>
  <c r="BC60" i="5"/>
  <c r="BB60" i="5"/>
  <c r="BA60" i="5"/>
  <c r="AZ60" i="5"/>
  <c r="AY60" i="5"/>
  <c r="AX60" i="5"/>
  <c r="BL59" i="5"/>
  <c r="BH59" i="5"/>
  <c r="BG59" i="5"/>
  <c r="BF59" i="5"/>
  <c r="BE59" i="5"/>
  <c r="BD59" i="5"/>
  <c r="BC59" i="5"/>
  <c r="BB59" i="5"/>
  <c r="BA59" i="5"/>
  <c r="AZ59" i="5"/>
  <c r="AY59" i="5"/>
  <c r="AX59" i="5"/>
  <c r="BL58" i="5"/>
  <c r="BH58" i="5"/>
  <c r="BG58" i="5"/>
  <c r="BF58" i="5"/>
  <c r="BE58" i="5"/>
  <c r="BD58" i="5"/>
  <c r="BC58" i="5"/>
  <c r="BB58" i="5"/>
  <c r="BA58" i="5"/>
  <c r="AZ58" i="5"/>
  <c r="AY58" i="5"/>
  <c r="AX58" i="5"/>
  <c r="BL57" i="5"/>
  <c r="BH57" i="5"/>
  <c r="BG57" i="5"/>
  <c r="BF57" i="5"/>
  <c r="BE57" i="5"/>
  <c r="BD57" i="5"/>
  <c r="BC57" i="5"/>
  <c r="BB57" i="5"/>
  <c r="BA57" i="5"/>
  <c r="AZ57" i="5"/>
  <c r="AY57" i="5"/>
  <c r="AX57" i="5"/>
  <c r="BL56" i="5"/>
  <c r="BH56" i="5"/>
  <c r="BG56" i="5"/>
  <c r="BF56" i="5"/>
  <c r="BE56" i="5"/>
  <c r="BD56" i="5"/>
  <c r="BC56" i="5"/>
  <c r="BB56" i="5"/>
  <c r="BA56" i="5"/>
  <c r="AZ56" i="5"/>
  <c r="AY56" i="5"/>
  <c r="AX56" i="5"/>
  <c r="BL55" i="5"/>
  <c r="BH55" i="5"/>
  <c r="BG55" i="5"/>
  <c r="BF55" i="5"/>
  <c r="BE55" i="5"/>
  <c r="BD55" i="5"/>
  <c r="BC55" i="5"/>
  <c r="BB55" i="5"/>
  <c r="BA55" i="5"/>
  <c r="AZ55" i="5"/>
  <c r="AY55" i="5"/>
  <c r="AX55" i="5"/>
  <c r="BL54" i="5"/>
  <c r="BH54" i="5"/>
  <c r="BG54" i="5"/>
  <c r="BF54" i="5"/>
  <c r="BE54" i="5"/>
  <c r="BD54" i="5"/>
  <c r="BC54" i="5"/>
  <c r="BB54" i="5"/>
  <c r="BA54" i="5"/>
  <c r="AZ54" i="5"/>
  <c r="AY54" i="5"/>
  <c r="AX54" i="5"/>
  <c r="BL53" i="5"/>
  <c r="BH53" i="5"/>
  <c r="BG53" i="5"/>
  <c r="BF53" i="5"/>
  <c r="BE53" i="5"/>
  <c r="BD53" i="5"/>
  <c r="BC53" i="5"/>
  <c r="BB53" i="5"/>
  <c r="BA53" i="5"/>
  <c r="AZ53" i="5"/>
  <c r="AY53" i="5"/>
  <c r="AX53" i="5"/>
  <c r="BL52" i="5"/>
  <c r="BH52" i="5"/>
  <c r="BG52" i="5"/>
  <c r="BF52" i="5"/>
  <c r="BE52" i="5"/>
  <c r="BD52" i="5"/>
  <c r="BC52" i="5"/>
  <c r="BB52" i="5"/>
  <c r="BA52" i="5"/>
  <c r="AZ52" i="5"/>
  <c r="AY52" i="5"/>
  <c r="AX52" i="5"/>
  <c r="BL51" i="5"/>
  <c r="BH51" i="5"/>
  <c r="BG51" i="5"/>
  <c r="BF51" i="5"/>
  <c r="BE51" i="5"/>
  <c r="BD51" i="5"/>
  <c r="BC51" i="5"/>
  <c r="BB51" i="5"/>
  <c r="BA51" i="5"/>
  <c r="AZ51" i="5"/>
  <c r="AY51" i="5"/>
  <c r="AX51" i="5"/>
  <c r="BL50" i="5"/>
  <c r="BH50" i="5"/>
  <c r="BG50" i="5"/>
  <c r="BF50" i="5"/>
  <c r="BE50" i="5"/>
  <c r="BD50" i="5"/>
  <c r="BC50" i="5"/>
  <c r="BB50" i="5"/>
  <c r="BA50" i="5"/>
  <c r="AZ50" i="5"/>
  <c r="AY50" i="5"/>
  <c r="AX50" i="5"/>
  <c r="BL49" i="5"/>
  <c r="BH49" i="5"/>
  <c r="BG49" i="5"/>
  <c r="BF49" i="5"/>
  <c r="BE49" i="5"/>
  <c r="BD49" i="5"/>
  <c r="BC49" i="5"/>
  <c r="BB49" i="5"/>
  <c r="BA49" i="5"/>
  <c r="AZ49" i="5"/>
  <c r="AY49" i="5"/>
  <c r="AX49" i="5"/>
  <c r="BL48" i="5"/>
  <c r="BH48" i="5"/>
  <c r="BG48" i="5"/>
  <c r="BF48" i="5"/>
  <c r="BE48" i="5"/>
  <c r="BD48" i="5"/>
  <c r="BC48" i="5"/>
  <c r="BB48" i="5"/>
  <c r="BA48" i="5"/>
  <c r="AZ48" i="5"/>
  <c r="AY48" i="5"/>
  <c r="AX48" i="5"/>
  <c r="BL47" i="5"/>
  <c r="BH47" i="5"/>
  <c r="BG47" i="5"/>
  <c r="BF47" i="5"/>
  <c r="BE47" i="5"/>
  <c r="BD47" i="5"/>
  <c r="BC47" i="5"/>
  <c r="BB47" i="5"/>
  <c r="BA47" i="5"/>
  <c r="AZ47" i="5"/>
  <c r="AY47" i="5"/>
  <c r="AX47" i="5"/>
  <c r="BL46" i="5"/>
  <c r="BH46" i="5"/>
  <c r="BG46" i="5"/>
  <c r="BF46" i="5"/>
  <c r="BE46" i="5"/>
  <c r="BD46" i="5"/>
  <c r="BC46" i="5"/>
  <c r="BB46" i="5"/>
  <c r="BA46" i="5"/>
  <c r="AZ46" i="5"/>
  <c r="AY46" i="5"/>
  <c r="AX46" i="5"/>
  <c r="BL45" i="5"/>
  <c r="BH45" i="5"/>
  <c r="BG45" i="5"/>
  <c r="BF45" i="5"/>
  <c r="BE45" i="5"/>
  <c r="BD45" i="5"/>
  <c r="BC45" i="5"/>
  <c r="BB45" i="5"/>
  <c r="BA45" i="5"/>
  <c r="AZ45" i="5"/>
  <c r="AY45" i="5"/>
  <c r="AX45" i="5"/>
  <c r="BL44" i="5"/>
  <c r="BH44" i="5"/>
  <c r="BG44" i="5"/>
  <c r="BF44" i="5"/>
  <c r="BE44" i="5"/>
  <c r="BD44" i="5"/>
  <c r="BC44" i="5"/>
  <c r="BB44" i="5"/>
  <c r="BA44" i="5"/>
  <c r="AZ44" i="5"/>
  <c r="AY44" i="5"/>
  <c r="AX44" i="5"/>
  <c r="BL43" i="5"/>
  <c r="BH43" i="5"/>
  <c r="BG43" i="5"/>
  <c r="BF43" i="5"/>
  <c r="BE43" i="5"/>
  <c r="BD43" i="5"/>
  <c r="BC43" i="5"/>
  <c r="BB43" i="5"/>
  <c r="BA43" i="5"/>
  <c r="AZ43" i="5"/>
  <c r="AY43" i="5"/>
  <c r="AX43" i="5"/>
  <c r="BL42" i="5"/>
  <c r="BH42" i="5"/>
  <c r="BG42" i="5"/>
  <c r="BF42" i="5"/>
  <c r="BE42" i="5"/>
  <c r="BD42" i="5"/>
  <c r="BC42" i="5"/>
  <c r="BB42" i="5"/>
  <c r="BA42" i="5"/>
  <c r="AZ42" i="5"/>
  <c r="AY42" i="5"/>
  <c r="AX42" i="5"/>
  <c r="BL41" i="5"/>
  <c r="BH41" i="5"/>
  <c r="BG41" i="5"/>
  <c r="BF41" i="5"/>
  <c r="BE41" i="5"/>
  <c r="BD41" i="5"/>
  <c r="BC41" i="5"/>
  <c r="BB41" i="5"/>
  <c r="BA41" i="5"/>
  <c r="AZ41" i="5"/>
  <c r="AY41" i="5"/>
  <c r="AX41" i="5"/>
  <c r="BO40" i="5"/>
  <c r="BL40" i="5"/>
  <c r="BH40" i="5"/>
  <c r="BG40" i="5"/>
  <c r="BF40" i="5"/>
  <c r="BE40" i="5"/>
  <c r="BD40" i="5"/>
  <c r="BC40" i="5"/>
  <c r="BB40" i="5"/>
  <c r="BA40" i="5"/>
  <c r="AZ40" i="5"/>
  <c r="BJ40" i="5" s="1"/>
  <c r="AY40" i="5"/>
  <c r="AX40" i="5"/>
  <c r="BO39" i="5"/>
  <c r="BL39" i="5"/>
  <c r="BH39" i="5"/>
  <c r="BG39" i="5"/>
  <c r="BF39" i="5"/>
  <c r="BE39" i="5"/>
  <c r="BD39" i="5"/>
  <c r="BC39" i="5"/>
  <c r="BB39" i="5"/>
  <c r="BA39" i="5"/>
  <c r="AZ39" i="5"/>
  <c r="AY39" i="5"/>
  <c r="AX39" i="5"/>
  <c r="BO38" i="5"/>
  <c r="BL38" i="5"/>
  <c r="BH38" i="5"/>
  <c r="BG38" i="5"/>
  <c r="BF38" i="5"/>
  <c r="BE38" i="5"/>
  <c r="BD38" i="5"/>
  <c r="BC38" i="5"/>
  <c r="BB38" i="5"/>
  <c r="BA38" i="5"/>
  <c r="AZ38" i="5"/>
  <c r="AY38" i="5"/>
  <c r="AX38" i="5"/>
  <c r="BO37" i="5"/>
  <c r="BL37" i="5"/>
  <c r="BH37" i="5"/>
  <c r="BG37" i="5"/>
  <c r="BF37" i="5"/>
  <c r="BE37" i="5"/>
  <c r="BD37" i="5"/>
  <c r="BC37" i="5"/>
  <c r="BB37" i="5"/>
  <c r="BA37" i="5"/>
  <c r="AZ37" i="5"/>
  <c r="AY37" i="5"/>
  <c r="AX37" i="5"/>
  <c r="BO36" i="5"/>
  <c r="BL36" i="5"/>
  <c r="BH36" i="5"/>
  <c r="BG36" i="5"/>
  <c r="BF36" i="5"/>
  <c r="BE36" i="5"/>
  <c r="BD36" i="5"/>
  <c r="BC36" i="5"/>
  <c r="BB36" i="5"/>
  <c r="BA36" i="5"/>
  <c r="AZ36" i="5"/>
  <c r="BJ36" i="5" s="1"/>
  <c r="AY36" i="5"/>
  <c r="AX36" i="5"/>
  <c r="BO35" i="5"/>
  <c r="BL35" i="5"/>
  <c r="BH35" i="5"/>
  <c r="BG35" i="5"/>
  <c r="BF35" i="5"/>
  <c r="BE35" i="5"/>
  <c r="BD35" i="5"/>
  <c r="BC35" i="5"/>
  <c r="BB35" i="5"/>
  <c r="BA35" i="5"/>
  <c r="AZ35" i="5"/>
  <c r="AY35" i="5"/>
  <c r="AX35" i="5"/>
  <c r="BO34" i="5"/>
  <c r="BL34" i="5"/>
  <c r="BH34" i="5"/>
  <c r="BG34" i="5"/>
  <c r="BF34" i="5"/>
  <c r="BE34" i="5"/>
  <c r="BD34" i="5"/>
  <c r="BC34" i="5"/>
  <c r="BB34" i="5"/>
  <c r="BA34" i="5"/>
  <c r="AZ34" i="5"/>
  <c r="AY34" i="5"/>
  <c r="AX34" i="5"/>
  <c r="BO33" i="5"/>
  <c r="BL33" i="5"/>
  <c r="BH33" i="5"/>
  <c r="BG33" i="5"/>
  <c r="BF33" i="5"/>
  <c r="BE33" i="5"/>
  <c r="BD33" i="5"/>
  <c r="BC33" i="5"/>
  <c r="BB33" i="5"/>
  <c r="BA33" i="5"/>
  <c r="AZ33" i="5"/>
  <c r="AY33" i="5"/>
  <c r="AX33" i="5"/>
  <c r="BO32" i="5"/>
  <c r="BL32" i="5"/>
  <c r="BH32" i="5"/>
  <c r="BG32" i="5"/>
  <c r="BF32" i="5"/>
  <c r="BE32" i="5"/>
  <c r="BD32" i="5"/>
  <c r="BC32" i="5"/>
  <c r="BB32" i="5"/>
  <c r="BA32" i="5"/>
  <c r="AZ32" i="5"/>
  <c r="BJ32" i="5" s="1"/>
  <c r="AY32" i="5"/>
  <c r="AX32" i="5"/>
  <c r="BO31" i="5"/>
  <c r="BL31" i="5"/>
  <c r="BH31" i="5"/>
  <c r="BG31" i="5"/>
  <c r="BF31" i="5"/>
  <c r="BE31" i="5"/>
  <c r="BD31" i="5"/>
  <c r="BC31" i="5"/>
  <c r="BB31" i="5"/>
  <c r="BA31" i="5"/>
  <c r="AZ31" i="5"/>
  <c r="AY31" i="5"/>
  <c r="AX31" i="5"/>
  <c r="BO30" i="5"/>
  <c r="BL30" i="5"/>
  <c r="BH30" i="5"/>
  <c r="BG30" i="5"/>
  <c r="BF30" i="5"/>
  <c r="BE30" i="5"/>
  <c r="BD30" i="5"/>
  <c r="BC30" i="5"/>
  <c r="BB30" i="5"/>
  <c r="BA30" i="5"/>
  <c r="AZ30" i="5"/>
  <c r="AY30" i="5"/>
  <c r="AX30" i="5"/>
  <c r="BO29" i="5"/>
  <c r="BL29" i="5"/>
  <c r="BH29" i="5"/>
  <c r="BG29" i="5"/>
  <c r="BF29" i="5"/>
  <c r="BE29" i="5"/>
  <c r="BD29" i="5"/>
  <c r="BC29" i="5"/>
  <c r="BB29" i="5"/>
  <c r="BA29" i="5"/>
  <c r="AZ29" i="5"/>
  <c r="AY29" i="5"/>
  <c r="AX29" i="5"/>
  <c r="BL28" i="5"/>
  <c r="BH28" i="5"/>
  <c r="BG28" i="5"/>
  <c r="BF28" i="5"/>
  <c r="BE28" i="5"/>
  <c r="BD28" i="5"/>
  <c r="BC28" i="5"/>
  <c r="BB28" i="5"/>
  <c r="BA28" i="5"/>
  <c r="AZ28" i="5"/>
  <c r="AY28" i="5"/>
  <c r="AX28" i="5"/>
  <c r="BL27" i="5"/>
  <c r="BH27" i="5"/>
  <c r="BG27" i="5"/>
  <c r="BF27" i="5"/>
  <c r="BE27" i="5"/>
  <c r="BD27" i="5"/>
  <c r="BC27" i="5"/>
  <c r="BB27" i="5"/>
  <c r="BA27" i="5"/>
  <c r="AZ27" i="5"/>
  <c r="AY27" i="5"/>
  <c r="AX27" i="5"/>
  <c r="BL26" i="5"/>
  <c r="BH26" i="5"/>
  <c r="BG26" i="5"/>
  <c r="BF26" i="5"/>
  <c r="BE26" i="5"/>
  <c r="BD26" i="5"/>
  <c r="BC26" i="5"/>
  <c r="BB26" i="5"/>
  <c r="BA26" i="5"/>
  <c r="AZ26" i="5"/>
  <c r="AY26" i="5"/>
  <c r="AX26" i="5"/>
  <c r="BL25" i="5"/>
  <c r="BH25" i="5"/>
  <c r="BG25" i="5"/>
  <c r="BF25" i="5"/>
  <c r="BE25" i="5"/>
  <c r="BD25" i="5"/>
  <c r="BC25" i="5"/>
  <c r="BB25" i="5"/>
  <c r="BA25" i="5"/>
  <c r="AZ25" i="5"/>
  <c r="AY25" i="5"/>
  <c r="AX25" i="5"/>
  <c r="BL24" i="5"/>
  <c r="BH24" i="5"/>
  <c r="BG24" i="5"/>
  <c r="BF24" i="5"/>
  <c r="BE24" i="5"/>
  <c r="BD24" i="5"/>
  <c r="BC24" i="5"/>
  <c r="BB24" i="5"/>
  <c r="BA24" i="5"/>
  <c r="AZ24" i="5"/>
  <c r="AY24" i="5"/>
  <c r="AX24" i="5"/>
  <c r="BL23" i="5"/>
  <c r="BH23" i="5"/>
  <c r="BG23" i="5"/>
  <c r="BF23" i="5"/>
  <c r="BE23" i="5"/>
  <c r="BD23" i="5"/>
  <c r="BC23" i="5"/>
  <c r="BB23" i="5"/>
  <c r="BA23" i="5"/>
  <c r="AZ23" i="5"/>
  <c r="AY23" i="5"/>
  <c r="AX23" i="5"/>
  <c r="BL22" i="5"/>
  <c r="BH22" i="5"/>
  <c r="BG22" i="5"/>
  <c r="BF22" i="5"/>
  <c r="BE22" i="5"/>
  <c r="BD22" i="5"/>
  <c r="BC22" i="5"/>
  <c r="BB22" i="5"/>
  <c r="BA22" i="5"/>
  <c r="AZ22" i="5"/>
  <c r="AY22" i="5"/>
  <c r="AX22" i="5"/>
  <c r="BL21" i="5"/>
  <c r="BH21" i="5"/>
  <c r="BG21" i="5"/>
  <c r="BF21" i="5"/>
  <c r="BE21" i="5"/>
  <c r="BD21" i="5"/>
  <c r="BC21" i="5"/>
  <c r="BB21" i="5"/>
  <c r="BA21" i="5"/>
  <c r="AZ21" i="5"/>
  <c r="AY21" i="5"/>
  <c r="AX21" i="5"/>
  <c r="BL20" i="5"/>
  <c r="BH20" i="5"/>
  <c r="BG20" i="5"/>
  <c r="BF20" i="5"/>
  <c r="BE20" i="5"/>
  <c r="BD20" i="5"/>
  <c r="BC20" i="5"/>
  <c r="BB20" i="5"/>
  <c r="BA20" i="5"/>
  <c r="AZ20" i="5"/>
  <c r="AY20" i="5"/>
  <c r="AX20" i="5"/>
  <c r="BL19" i="5"/>
  <c r="BH19" i="5"/>
  <c r="BG19" i="5"/>
  <c r="BF19" i="5"/>
  <c r="BE19" i="5"/>
  <c r="BD19" i="5"/>
  <c r="BC19" i="5"/>
  <c r="BB19" i="5"/>
  <c r="BA19" i="5"/>
  <c r="AZ19" i="5"/>
  <c r="AY19" i="5"/>
  <c r="AX19" i="5"/>
  <c r="BL18" i="5"/>
  <c r="BH18" i="5"/>
  <c r="BG18" i="5"/>
  <c r="BF18" i="5"/>
  <c r="BE18" i="5"/>
  <c r="BD18" i="5"/>
  <c r="BC18" i="5"/>
  <c r="BB18" i="5"/>
  <c r="BA18" i="5"/>
  <c r="AZ18" i="5"/>
  <c r="AY18" i="5"/>
  <c r="AX18" i="5"/>
  <c r="BO17" i="5"/>
  <c r="C13" i="7" s="1"/>
  <c r="BO16" i="5"/>
  <c r="C12" i="7" s="1"/>
  <c r="AW69" i="4"/>
  <c r="AV69" i="4"/>
  <c r="AU69" i="4"/>
  <c r="AT69" i="4"/>
  <c r="AS69" i="4"/>
  <c r="AR69" i="4"/>
  <c r="AQ69" i="4"/>
  <c r="AP69" i="4"/>
  <c r="AO69" i="4"/>
  <c r="AN69" i="4"/>
  <c r="AM69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BL67" i="4"/>
  <c r="BH67" i="4"/>
  <c r="BG67" i="4"/>
  <c r="BF67" i="4"/>
  <c r="BE67" i="4"/>
  <c r="BD67" i="4"/>
  <c r="BC67" i="4"/>
  <c r="BB67" i="4"/>
  <c r="BA67" i="4"/>
  <c r="AZ67" i="4"/>
  <c r="AY67" i="4"/>
  <c r="AX67" i="4"/>
  <c r="BL66" i="4"/>
  <c r="BH66" i="4"/>
  <c r="BG66" i="4"/>
  <c r="BF66" i="4"/>
  <c r="BE66" i="4"/>
  <c r="BD66" i="4"/>
  <c r="BC66" i="4"/>
  <c r="BB66" i="4"/>
  <c r="BJ66" i="4" s="1"/>
  <c r="BA66" i="4"/>
  <c r="AZ66" i="4"/>
  <c r="AY66" i="4"/>
  <c r="AX66" i="4"/>
  <c r="BL65" i="4"/>
  <c r="BH65" i="4"/>
  <c r="BG65" i="4"/>
  <c r="BF65" i="4"/>
  <c r="BE65" i="4"/>
  <c r="BD65" i="4"/>
  <c r="BC65" i="4"/>
  <c r="BB65" i="4"/>
  <c r="BA65" i="4"/>
  <c r="AZ65" i="4"/>
  <c r="AY65" i="4"/>
  <c r="AX65" i="4"/>
  <c r="BL64" i="4"/>
  <c r="BH64" i="4"/>
  <c r="BG64" i="4"/>
  <c r="BF64" i="4"/>
  <c r="BE64" i="4"/>
  <c r="BD64" i="4"/>
  <c r="BC64" i="4"/>
  <c r="BB64" i="4"/>
  <c r="BA64" i="4"/>
  <c r="AZ64" i="4"/>
  <c r="AY64" i="4"/>
  <c r="AX64" i="4"/>
  <c r="BL63" i="4"/>
  <c r="BH63" i="4"/>
  <c r="BG63" i="4"/>
  <c r="BF63" i="4"/>
  <c r="BE63" i="4"/>
  <c r="BD63" i="4"/>
  <c r="BC63" i="4"/>
  <c r="BB63" i="4"/>
  <c r="BA63" i="4"/>
  <c r="AZ63" i="4"/>
  <c r="AY63" i="4"/>
  <c r="AX63" i="4"/>
  <c r="BL62" i="4"/>
  <c r="BH62" i="4"/>
  <c r="BG62" i="4"/>
  <c r="BF62" i="4"/>
  <c r="BE62" i="4"/>
  <c r="BD62" i="4"/>
  <c r="BC62" i="4"/>
  <c r="BB62" i="4"/>
  <c r="BJ62" i="4" s="1"/>
  <c r="BA62" i="4"/>
  <c r="AZ62" i="4"/>
  <c r="AY62" i="4"/>
  <c r="AX62" i="4"/>
  <c r="BL61" i="4"/>
  <c r="BH61" i="4"/>
  <c r="BG61" i="4"/>
  <c r="BF61" i="4"/>
  <c r="BE61" i="4"/>
  <c r="BD61" i="4"/>
  <c r="BC61" i="4"/>
  <c r="BB61" i="4"/>
  <c r="BA61" i="4"/>
  <c r="AZ61" i="4"/>
  <c r="AY61" i="4"/>
  <c r="AX61" i="4"/>
  <c r="BL60" i="4"/>
  <c r="BH60" i="4"/>
  <c r="BG60" i="4"/>
  <c r="BF60" i="4"/>
  <c r="BE60" i="4"/>
  <c r="BD60" i="4"/>
  <c r="BC60" i="4"/>
  <c r="BB60" i="4"/>
  <c r="BA60" i="4"/>
  <c r="AZ60" i="4"/>
  <c r="AY60" i="4"/>
  <c r="AX60" i="4"/>
  <c r="BL59" i="4"/>
  <c r="BH59" i="4"/>
  <c r="BG59" i="4"/>
  <c r="BF59" i="4"/>
  <c r="BE59" i="4"/>
  <c r="BD59" i="4"/>
  <c r="BC59" i="4"/>
  <c r="BB59" i="4"/>
  <c r="BA59" i="4"/>
  <c r="AZ59" i="4"/>
  <c r="AY59" i="4"/>
  <c r="AX59" i="4"/>
  <c r="BL58" i="4"/>
  <c r="BH58" i="4"/>
  <c r="BG58" i="4"/>
  <c r="BF58" i="4"/>
  <c r="BE58" i="4"/>
  <c r="BD58" i="4"/>
  <c r="BC58" i="4"/>
  <c r="BB58" i="4"/>
  <c r="BJ58" i="4" s="1"/>
  <c r="BA58" i="4"/>
  <c r="AZ58" i="4"/>
  <c r="AY58" i="4"/>
  <c r="AX58" i="4"/>
  <c r="BL57" i="4"/>
  <c r="BH57" i="4"/>
  <c r="BG57" i="4"/>
  <c r="BF57" i="4"/>
  <c r="BE57" i="4"/>
  <c r="BD57" i="4"/>
  <c r="BC57" i="4"/>
  <c r="BB57" i="4"/>
  <c r="BA57" i="4"/>
  <c r="AZ57" i="4"/>
  <c r="AY57" i="4"/>
  <c r="AX57" i="4"/>
  <c r="BL56" i="4"/>
  <c r="BH56" i="4"/>
  <c r="BG56" i="4"/>
  <c r="BF56" i="4"/>
  <c r="BE56" i="4"/>
  <c r="BD56" i="4"/>
  <c r="BC56" i="4"/>
  <c r="BB56" i="4"/>
  <c r="BA56" i="4"/>
  <c r="AZ56" i="4"/>
  <c r="AY56" i="4"/>
  <c r="AX56" i="4"/>
  <c r="BL55" i="4"/>
  <c r="BH55" i="4"/>
  <c r="BG55" i="4"/>
  <c r="BF55" i="4"/>
  <c r="BE55" i="4"/>
  <c r="BD55" i="4"/>
  <c r="BC55" i="4"/>
  <c r="BB55" i="4"/>
  <c r="BA55" i="4"/>
  <c r="AZ55" i="4"/>
  <c r="AY55" i="4"/>
  <c r="AX55" i="4"/>
  <c r="BL54" i="4"/>
  <c r="BH54" i="4"/>
  <c r="BG54" i="4"/>
  <c r="BF54" i="4"/>
  <c r="BE54" i="4"/>
  <c r="BD54" i="4"/>
  <c r="BC54" i="4"/>
  <c r="BB54" i="4"/>
  <c r="BJ54" i="4" s="1"/>
  <c r="BA54" i="4"/>
  <c r="AZ54" i="4"/>
  <c r="AY54" i="4"/>
  <c r="AX54" i="4"/>
  <c r="BL53" i="4"/>
  <c r="BH53" i="4"/>
  <c r="BG53" i="4"/>
  <c r="BF53" i="4"/>
  <c r="BE53" i="4"/>
  <c r="BD53" i="4"/>
  <c r="BC53" i="4"/>
  <c r="BB53" i="4"/>
  <c r="BA53" i="4"/>
  <c r="AZ53" i="4"/>
  <c r="AY53" i="4"/>
  <c r="AX53" i="4"/>
  <c r="BL52" i="4"/>
  <c r="BH52" i="4"/>
  <c r="BG52" i="4"/>
  <c r="BF52" i="4"/>
  <c r="BE52" i="4"/>
  <c r="BD52" i="4"/>
  <c r="BC52" i="4"/>
  <c r="BB52" i="4"/>
  <c r="BA52" i="4"/>
  <c r="AZ52" i="4"/>
  <c r="AY52" i="4"/>
  <c r="AX52" i="4"/>
  <c r="BL51" i="4"/>
  <c r="BH51" i="4"/>
  <c r="BG51" i="4"/>
  <c r="BF51" i="4"/>
  <c r="BE51" i="4"/>
  <c r="BD51" i="4"/>
  <c r="BC51" i="4"/>
  <c r="BB51" i="4"/>
  <c r="BA51" i="4"/>
  <c r="AZ51" i="4"/>
  <c r="AY51" i="4"/>
  <c r="AX51" i="4"/>
  <c r="BL50" i="4"/>
  <c r="BH50" i="4"/>
  <c r="BG50" i="4"/>
  <c r="BF50" i="4"/>
  <c r="BE50" i="4"/>
  <c r="BD50" i="4"/>
  <c r="BC50" i="4"/>
  <c r="BB50" i="4"/>
  <c r="BJ50" i="4" s="1"/>
  <c r="BA50" i="4"/>
  <c r="AZ50" i="4"/>
  <c r="AY50" i="4"/>
  <c r="AX50" i="4"/>
  <c r="BL49" i="4"/>
  <c r="BH49" i="4"/>
  <c r="BG49" i="4"/>
  <c r="BF49" i="4"/>
  <c r="BE49" i="4"/>
  <c r="BD49" i="4"/>
  <c r="BC49" i="4"/>
  <c r="BB49" i="4"/>
  <c r="BA49" i="4"/>
  <c r="AZ49" i="4"/>
  <c r="AY49" i="4"/>
  <c r="AX49" i="4"/>
  <c r="BL48" i="4"/>
  <c r="BH48" i="4"/>
  <c r="BG48" i="4"/>
  <c r="BF48" i="4"/>
  <c r="BE48" i="4"/>
  <c r="BD48" i="4"/>
  <c r="BC48" i="4"/>
  <c r="BB48" i="4"/>
  <c r="BA48" i="4"/>
  <c r="AZ48" i="4"/>
  <c r="AY48" i="4"/>
  <c r="AX48" i="4"/>
  <c r="BL47" i="4"/>
  <c r="BH47" i="4"/>
  <c r="BG47" i="4"/>
  <c r="BF47" i="4"/>
  <c r="BE47" i="4"/>
  <c r="BD47" i="4"/>
  <c r="BC47" i="4"/>
  <c r="BB47" i="4"/>
  <c r="BA47" i="4"/>
  <c r="AZ47" i="4"/>
  <c r="AY47" i="4"/>
  <c r="AX47" i="4"/>
  <c r="BL46" i="4"/>
  <c r="BH46" i="4"/>
  <c r="BG46" i="4"/>
  <c r="BF46" i="4"/>
  <c r="BE46" i="4"/>
  <c r="BD46" i="4"/>
  <c r="BC46" i="4"/>
  <c r="BB46" i="4"/>
  <c r="BJ46" i="4" s="1"/>
  <c r="BA46" i="4"/>
  <c r="AZ46" i="4"/>
  <c r="AY46" i="4"/>
  <c r="AX46" i="4"/>
  <c r="BL45" i="4"/>
  <c r="BH45" i="4"/>
  <c r="BG45" i="4"/>
  <c r="BF45" i="4"/>
  <c r="BE45" i="4"/>
  <c r="BD45" i="4"/>
  <c r="BC45" i="4"/>
  <c r="BB45" i="4"/>
  <c r="BA45" i="4"/>
  <c r="AZ45" i="4"/>
  <c r="AY45" i="4"/>
  <c r="AX45" i="4"/>
  <c r="BL44" i="4"/>
  <c r="BH44" i="4"/>
  <c r="BG44" i="4"/>
  <c r="BF44" i="4"/>
  <c r="BE44" i="4"/>
  <c r="BD44" i="4"/>
  <c r="BC44" i="4"/>
  <c r="BB44" i="4"/>
  <c r="BA44" i="4"/>
  <c r="AZ44" i="4"/>
  <c r="AY44" i="4"/>
  <c r="AX44" i="4"/>
  <c r="BL43" i="4"/>
  <c r="BH43" i="4"/>
  <c r="BG43" i="4"/>
  <c r="BF43" i="4"/>
  <c r="BE43" i="4"/>
  <c r="BD43" i="4"/>
  <c r="BC43" i="4"/>
  <c r="BB43" i="4"/>
  <c r="BA43" i="4"/>
  <c r="AZ43" i="4"/>
  <c r="AY43" i="4"/>
  <c r="AX43" i="4"/>
  <c r="BL42" i="4"/>
  <c r="BH42" i="4"/>
  <c r="BG42" i="4"/>
  <c r="BF42" i="4"/>
  <c r="BE42" i="4"/>
  <c r="BD42" i="4"/>
  <c r="BC42" i="4"/>
  <c r="BB42" i="4"/>
  <c r="BJ42" i="4" s="1"/>
  <c r="BA42" i="4"/>
  <c r="AZ42" i="4"/>
  <c r="AY42" i="4"/>
  <c r="AX42" i="4"/>
  <c r="BL41" i="4"/>
  <c r="BH41" i="4"/>
  <c r="BG41" i="4"/>
  <c r="BF41" i="4"/>
  <c r="BE41" i="4"/>
  <c r="BD41" i="4"/>
  <c r="BC41" i="4"/>
  <c r="BB41" i="4"/>
  <c r="BA41" i="4"/>
  <c r="AZ41" i="4"/>
  <c r="AY41" i="4"/>
  <c r="AX41" i="4"/>
  <c r="BO40" i="4"/>
  <c r="BL40" i="4"/>
  <c r="BH40" i="4"/>
  <c r="BG40" i="4"/>
  <c r="BF40" i="4"/>
  <c r="BE40" i="4"/>
  <c r="BD40" i="4"/>
  <c r="BC40" i="4"/>
  <c r="BB40" i="4"/>
  <c r="BA40" i="4"/>
  <c r="AZ40" i="4"/>
  <c r="AY40" i="4"/>
  <c r="AX40" i="4"/>
  <c r="BO39" i="4"/>
  <c r="BL39" i="4"/>
  <c r="BH39" i="4"/>
  <c r="BG39" i="4"/>
  <c r="BF39" i="4"/>
  <c r="BE39" i="4"/>
  <c r="BD39" i="4"/>
  <c r="BC39" i="4"/>
  <c r="BB39" i="4"/>
  <c r="BA39" i="4"/>
  <c r="AZ39" i="4"/>
  <c r="AY39" i="4"/>
  <c r="AX39" i="4"/>
  <c r="BO38" i="4"/>
  <c r="BL38" i="4"/>
  <c r="BH38" i="4"/>
  <c r="BG38" i="4"/>
  <c r="BF38" i="4"/>
  <c r="BE38" i="4"/>
  <c r="BD38" i="4"/>
  <c r="BC38" i="4"/>
  <c r="BB38" i="4"/>
  <c r="BA38" i="4"/>
  <c r="BJ38" i="4" s="1"/>
  <c r="AZ38" i="4"/>
  <c r="AY38" i="4"/>
  <c r="AX38" i="4"/>
  <c r="BO37" i="4"/>
  <c r="BL37" i="4"/>
  <c r="BH37" i="4"/>
  <c r="BG37" i="4"/>
  <c r="BF37" i="4"/>
  <c r="BE37" i="4"/>
  <c r="BD37" i="4"/>
  <c r="BC37" i="4"/>
  <c r="BB37" i="4"/>
  <c r="BA37" i="4"/>
  <c r="AZ37" i="4"/>
  <c r="AY37" i="4"/>
  <c r="AX37" i="4"/>
  <c r="BO36" i="4"/>
  <c r="BL36" i="4"/>
  <c r="BH36" i="4"/>
  <c r="BG36" i="4"/>
  <c r="BF36" i="4"/>
  <c r="BE36" i="4"/>
  <c r="BD36" i="4"/>
  <c r="BC36" i="4"/>
  <c r="BB36" i="4"/>
  <c r="BA36" i="4"/>
  <c r="AZ36" i="4"/>
  <c r="AY36" i="4"/>
  <c r="AX36" i="4"/>
  <c r="BO35" i="4"/>
  <c r="BL35" i="4"/>
  <c r="BH35" i="4"/>
  <c r="BG35" i="4"/>
  <c r="BF35" i="4"/>
  <c r="BE35" i="4"/>
  <c r="BD35" i="4"/>
  <c r="BC35" i="4"/>
  <c r="BB35" i="4"/>
  <c r="BA35" i="4"/>
  <c r="AZ35" i="4"/>
  <c r="AY35" i="4"/>
  <c r="AX35" i="4"/>
  <c r="BO34" i="4"/>
  <c r="BL34" i="4"/>
  <c r="BH34" i="4"/>
  <c r="BG34" i="4"/>
  <c r="BF34" i="4"/>
  <c r="BE34" i="4"/>
  <c r="BD34" i="4"/>
  <c r="BC34" i="4"/>
  <c r="BB34" i="4"/>
  <c r="BA34" i="4"/>
  <c r="BJ34" i="4" s="1"/>
  <c r="AZ34" i="4"/>
  <c r="AY34" i="4"/>
  <c r="AX34" i="4"/>
  <c r="BO33" i="4"/>
  <c r="BL33" i="4"/>
  <c r="BH33" i="4"/>
  <c r="BG33" i="4"/>
  <c r="BF33" i="4"/>
  <c r="BE33" i="4"/>
  <c r="BD33" i="4"/>
  <c r="BC33" i="4"/>
  <c r="BB33" i="4"/>
  <c r="BA33" i="4"/>
  <c r="AZ33" i="4"/>
  <c r="AY33" i="4"/>
  <c r="AX33" i="4"/>
  <c r="BO32" i="4"/>
  <c r="BL32" i="4"/>
  <c r="BH32" i="4"/>
  <c r="BG32" i="4"/>
  <c r="BF32" i="4"/>
  <c r="BE32" i="4"/>
  <c r="BD32" i="4"/>
  <c r="BC32" i="4"/>
  <c r="BB32" i="4"/>
  <c r="BA32" i="4"/>
  <c r="AZ32" i="4"/>
  <c r="AY32" i="4"/>
  <c r="AX32" i="4"/>
  <c r="BO31" i="4"/>
  <c r="BL31" i="4"/>
  <c r="BH31" i="4"/>
  <c r="BG31" i="4"/>
  <c r="BF31" i="4"/>
  <c r="BE31" i="4"/>
  <c r="BD31" i="4"/>
  <c r="BC31" i="4"/>
  <c r="BB31" i="4"/>
  <c r="BA31" i="4"/>
  <c r="AZ31" i="4"/>
  <c r="AY31" i="4"/>
  <c r="AX31" i="4"/>
  <c r="BO30" i="4"/>
  <c r="BL30" i="4"/>
  <c r="BH30" i="4"/>
  <c r="BG30" i="4"/>
  <c r="BF30" i="4"/>
  <c r="BE30" i="4"/>
  <c r="BD30" i="4"/>
  <c r="BC30" i="4"/>
  <c r="BB30" i="4"/>
  <c r="BA30" i="4"/>
  <c r="BJ30" i="4" s="1"/>
  <c r="AZ30" i="4"/>
  <c r="AY30" i="4"/>
  <c r="AX30" i="4"/>
  <c r="BO29" i="4"/>
  <c r="BL29" i="4"/>
  <c r="BH29" i="4"/>
  <c r="BG29" i="4"/>
  <c r="BF29" i="4"/>
  <c r="BE29" i="4"/>
  <c r="BD29" i="4"/>
  <c r="BC29" i="4"/>
  <c r="BB29" i="4"/>
  <c r="BA29" i="4"/>
  <c r="AZ29" i="4"/>
  <c r="AY29" i="4"/>
  <c r="AX29" i="4"/>
  <c r="BL28" i="4"/>
  <c r="BH28" i="4"/>
  <c r="BG28" i="4"/>
  <c r="BF28" i="4"/>
  <c r="BE28" i="4"/>
  <c r="BD28" i="4"/>
  <c r="BC28" i="4"/>
  <c r="BB28" i="4"/>
  <c r="BA28" i="4"/>
  <c r="AZ28" i="4"/>
  <c r="AY28" i="4"/>
  <c r="AX28" i="4"/>
  <c r="BL27" i="4"/>
  <c r="BH27" i="4"/>
  <c r="BG27" i="4"/>
  <c r="BF27" i="4"/>
  <c r="BE27" i="4"/>
  <c r="BD27" i="4"/>
  <c r="BC27" i="4"/>
  <c r="BB27" i="4"/>
  <c r="BA27" i="4"/>
  <c r="AZ27" i="4"/>
  <c r="AY27" i="4"/>
  <c r="AX27" i="4"/>
  <c r="BL26" i="4"/>
  <c r="BH26" i="4"/>
  <c r="BG26" i="4"/>
  <c r="BF26" i="4"/>
  <c r="BE26" i="4"/>
  <c r="BD26" i="4"/>
  <c r="BC26" i="4"/>
  <c r="BB26" i="4"/>
  <c r="BJ26" i="4" s="1"/>
  <c r="BA26" i="4"/>
  <c r="AZ26" i="4"/>
  <c r="AY26" i="4"/>
  <c r="AX26" i="4"/>
  <c r="BL25" i="4"/>
  <c r="BH25" i="4"/>
  <c r="BG25" i="4"/>
  <c r="BF25" i="4"/>
  <c r="BE25" i="4"/>
  <c r="BD25" i="4"/>
  <c r="BC25" i="4"/>
  <c r="BB25" i="4"/>
  <c r="BA25" i="4"/>
  <c r="AZ25" i="4"/>
  <c r="AY25" i="4"/>
  <c r="AX25" i="4"/>
  <c r="BL24" i="4"/>
  <c r="BH24" i="4"/>
  <c r="BG24" i="4"/>
  <c r="BF24" i="4"/>
  <c r="BE24" i="4"/>
  <c r="BD24" i="4"/>
  <c r="BC24" i="4"/>
  <c r="BB24" i="4"/>
  <c r="BA24" i="4"/>
  <c r="AZ24" i="4"/>
  <c r="AY24" i="4"/>
  <c r="AX24" i="4"/>
  <c r="BL23" i="4"/>
  <c r="BH23" i="4"/>
  <c r="BG23" i="4"/>
  <c r="BF23" i="4"/>
  <c r="BE23" i="4"/>
  <c r="BD23" i="4"/>
  <c r="BC23" i="4"/>
  <c r="BB23" i="4"/>
  <c r="BA23" i="4"/>
  <c r="AZ23" i="4"/>
  <c r="AY23" i="4"/>
  <c r="AX23" i="4"/>
  <c r="BL22" i="4"/>
  <c r="BH22" i="4"/>
  <c r="BG22" i="4"/>
  <c r="BF22" i="4"/>
  <c r="BE22" i="4"/>
  <c r="BD22" i="4"/>
  <c r="BC22" i="4"/>
  <c r="BB22" i="4"/>
  <c r="BJ22" i="4" s="1"/>
  <c r="BA22" i="4"/>
  <c r="AZ22" i="4"/>
  <c r="AY22" i="4"/>
  <c r="AX22" i="4"/>
  <c r="BL21" i="4"/>
  <c r="BH21" i="4"/>
  <c r="BG21" i="4"/>
  <c r="BF21" i="4"/>
  <c r="BE21" i="4"/>
  <c r="BD21" i="4"/>
  <c r="BC21" i="4"/>
  <c r="BB21" i="4"/>
  <c r="BA21" i="4"/>
  <c r="AZ21" i="4"/>
  <c r="AY21" i="4"/>
  <c r="AX21" i="4"/>
  <c r="BL20" i="4"/>
  <c r="BH20" i="4"/>
  <c r="BG20" i="4"/>
  <c r="BF20" i="4"/>
  <c r="BE20" i="4"/>
  <c r="BD20" i="4"/>
  <c r="BC20" i="4"/>
  <c r="BB20" i="4"/>
  <c r="BA20" i="4"/>
  <c r="AZ20" i="4"/>
  <c r="AY20" i="4"/>
  <c r="AX20" i="4"/>
  <c r="BL19" i="4"/>
  <c r="BH19" i="4"/>
  <c r="BG19" i="4"/>
  <c r="BF19" i="4"/>
  <c r="BE19" i="4"/>
  <c r="BD19" i="4"/>
  <c r="BC19" i="4"/>
  <c r="BB19" i="4"/>
  <c r="BA19" i="4"/>
  <c r="AZ19" i="4"/>
  <c r="AY19" i="4"/>
  <c r="AX19" i="4"/>
  <c r="BL18" i="4"/>
  <c r="BH18" i="4"/>
  <c r="BG18" i="4"/>
  <c r="BF18" i="4"/>
  <c r="BE18" i="4"/>
  <c r="BD18" i="4"/>
  <c r="BC18" i="4"/>
  <c r="BB18" i="4"/>
  <c r="BA18" i="4"/>
  <c r="AZ18" i="4"/>
  <c r="AY18" i="4"/>
  <c r="AX18" i="4"/>
  <c r="BO17" i="4"/>
  <c r="C9" i="7" s="1"/>
  <c r="BO16" i="4"/>
  <c r="C8" i="7" s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19" i="1"/>
  <c r="BL20" i="1"/>
  <c r="BL21" i="1"/>
  <c r="BL22" i="1"/>
  <c r="BL23" i="1"/>
  <c r="BL18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F69" i="1"/>
  <c r="G69" i="1"/>
  <c r="H69" i="1"/>
  <c r="I69" i="1"/>
  <c r="E69" i="1"/>
  <c r="BO17" i="1"/>
  <c r="C5" i="7" s="1"/>
  <c r="BO16" i="1"/>
  <c r="C4" i="7" s="1"/>
  <c r="BO40" i="1"/>
  <c r="BO39" i="1"/>
  <c r="BO38" i="1"/>
  <c r="BO37" i="1"/>
  <c r="BO36" i="1"/>
  <c r="BO35" i="1"/>
  <c r="BO34" i="1"/>
  <c r="BO33" i="1"/>
  <c r="BO32" i="1"/>
  <c r="BO31" i="1"/>
  <c r="BO30" i="1"/>
  <c r="BO29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7" i="1"/>
  <c r="BG48" i="1"/>
  <c r="BG49" i="1"/>
  <c r="BG50" i="1"/>
  <c r="BG51" i="1"/>
  <c r="BG52" i="1"/>
  <c r="BG53" i="1"/>
  <c r="BG54" i="1"/>
  <c r="BG55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62" i="1"/>
  <c r="BE63" i="1"/>
  <c r="BE64" i="1"/>
  <c r="BE65" i="1"/>
  <c r="BE66" i="1"/>
  <c r="BE67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AZ34" i="1"/>
  <c r="BJ34" i="1" s="1"/>
  <c r="AZ35" i="1"/>
  <c r="AZ36" i="1"/>
  <c r="AZ37" i="1"/>
  <c r="AZ38" i="1"/>
  <c r="BI38" i="1" s="1"/>
  <c r="BK38" i="1" s="1"/>
  <c r="AZ39" i="1"/>
  <c r="AZ40" i="1"/>
  <c r="AZ41" i="1"/>
  <c r="AZ42" i="1"/>
  <c r="AZ43" i="1"/>
  <c r="AZ44" i="1"/>
  <c r="AZ45" i="1"/>
  <c r="AZ46" i="1"/>
  <c r="BJ46" i="1" s="1"/>
  <c r="AZ47" i="1"/>
  <c r="AZ48" i="1"/>
  <c r="AZ49" i="1"/>
  <c r="AZ50" i="1"/>
  <c r="BJ50" i="1" s="1"/>
  <c r="AZ51" i="1"/>
  <c r="AZ52" i="1"/>
  <c r="AZ53" i="1"/>
  <c r="AZ54" i="1"/>
  <c r="AZ55" i="1"/>
  <c r="AZ56" i="1"/>
  <c r="AZ57" i="1"/>
  <c r="AZ58" i="1"/>
  <c r="BJ58" i="1" s="1"/>
  <c r="AZ59" i="1"/>
  <c r="AZ60" i="1"/>
  <c r="AZ61" i="1"/>
  <c r="AZ62" i="1"/>
  <c r="AZ63" i="1"/>
  <c r="AZ64" i="1"/>
  <c r="AZ65" i="1"/>
  <c r="AZ66" i="1"/>
  <c r="AZ67" i="1"/>
  <c r="BJ37" i="1"/>
  <c r="BJ38" i="1"/>
  <c r="BI42" i="1"/>
  <c r="BI5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34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I30" i="1" s="1"/>
  <c r="BK30" i="1" s="1"/>
  <c r="BB31" i="1"/>
  <c r="BB32" i="1"/>
  <c r="BB33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J30" i="1" s="1"/>
  <c r="BA31" i="1"/>
  <c r="BA32" i="1"/>
  <c r="BA33" i="1"/>
  <c r="AZ19" i="1"/>
  <c r="AZ20" i="1"/>
  <c r="AZ21" i="1"/>
  <c r="AZ22" i="1"/>
  <c r="AZ23" i="1"/>
  <c r="AZ24" i="1"/>
  <c r="AZ25" i="1"/>
  <c r="AZ26" i="1"/>
  <c r="AZ27" i="1"/>
  <c r="BI27" i="1" s="1"/>
  <c r="AZ28" i="1"/>
  <c r="AZ29" i="1"/>
  <c r="BI29" i="1" s="1"/>
  <c r="AZ30" i="1"/>
  <c r="AZ31" i="1"/>
  <c r="BI31" i="1" s="1"/>
  <c r="AZ32" i="1"/>
  <c r="AZ33" i="1"/>
  <c r="BH18" i="1"/>
  <c r="BG18" i="1"/>
  <c r="BF18" i="1"/>
  <c r="BE18" i="1"/>
  <c r="BD18" i="1"/>
  <c r="BC18" i="1"/>
  <c r="BB18" i="1"/>
  <c r="BA18" i="1"/>
  <c r="BJ20" i="6" l="1"/>
  <c r="BJ26" i="6"/>
  <c r="BJ28" i="6"/>
  <c r="BJ43" i="6"/>
  <c r="BJ51" i="6"/>
  <c r="BJ55" i="6"/>
  <c r="BJ58" i="6"/>
  <c r="BJ59" i="6"/>
  <c r="BK29" i="1"/>
  <c r="BI32" i="1"/>
  <c r="BI28" i="1"/>
  <c r="BJ29" i="1"/>
  <c r="BI25" i="1"/>
  <c r="BJ32" i="1"/>
  <c r="BK32" i="1" s="1"/>
  <c r="BJ28" i="1"/>
  <c r="BJ65" i="1"/>
  <c r="BJ49" i="1"/>
  <c r="BI45" i="1"/>
  <c r="BI37" i="1"/>
  <c r="BK37" i="1" s="1"/>
  <c r="BJ26" i="1"/>
  <c r="BJ31" i="1"/>
  <c r="BK31" i="1" s="1"/>
  <c r="BJ27" i="1"/>
  <c r="BK27" i="1" s="1"/>
  <c r="BI50" i="1"/>
  <c r="BJ42" i="1"/>
  <c r="BI34" i="1"/>
  <c r="BI19" i="4"/>
  <c r="BJ20" i="4"/>
  <c r="BI22" i="4"/>
  <c r="BK22" i="4" s="1"/>
  <c r="BI23" i="4"/>
  <c r="BI24" i="4"/>
  <c r="BI26" i="4"/>
  <c r="BK26" i="4" s="1"/>
  <c r="BI27" i="4"/>
  <c r="BJ28" i="4"/>
  <c r="BJ32" i="4"/>
  <c r="BJ36" i="4"/>
  <c r="BJ40" i="4"/>
  <c r="BI43" i="4"/>
  <c r="BJ44" i="4"/>
  <c r="BI46" i="4"/>
  <c r="BK46" i="4" s="1"/>
  <c r="BI47" i="4"/>
  <c r="BJ48" i="4"/>
  <c r="BI50" i="4"/>
  <c r="BK50" i="4" s="1"/>
  <c r="BI51" i="4"/>
  <c r="BJ52" i="4"/>
  <c r="BI54" i="4"/>
  <c r="BK54" i="4" s="1"/>
  <c r="BI55" i="4"/>
  <c r="BJ56" i="4"/>
  <c r="BI58" i="4"/>
  <c r="BK58" i="4" s="1"/>
  <c r="BI59" i="4"/>
  <c r="BJ60" i="4"/>
  <c r="BI62" i="4"/>
  <c r="BK62" i="4" s="1"/>
  <c r="BI63" i="4"/>
  <c r="BJ64" i="4"/>
  <c r="BI66" i="4"/>
  <c r="BK66" i="4" s="1"/>
  <c r="BJ18" i="5"/>
  <c r="BI19" i="5"/>
  <c r="BJ22" i="5"/>
  <c r="BI23" i="5"/>
  <c r="BI26" i="5"/>
  <c r="BI27" i="5"/>
  <c r="BJ30" i="5"/>
  <c r="BJ34" i="5"/>
  <c r="BJ38" i="5"/>
  <c r="BJ42" i="5"/>
  <c r="BJ46" i="5"/>
  <c r="BJ50" i="5"/>
  <c r="BI54" i="5"/>
  <c r="BI58" i="5"/>
  <c r="BJ62" i="5"/>
  <c r="BJ66" i="5"/>
  <c r="BJ23" i="6"/>
  <c r="BJ27" i="6"/>
  <c r="BJ42" i="6"/>
  <c r="BJ52" i="6"/>
  <c r="BI58" i="6"/>
  <c r="BK58" i="6" s="1"/>
  <c r="BI59" i="6"/>
  <c r="BK59" i="6" s="1"/>
  <c r="BI60" i="6"/>
  <c r="BJ62" i="6"/>
  <c r="BJ66" i="6"/>
  <c r="BK66" i="6" s="1"/>
  <c r="BJ25" i="1"/>
  <c r="BI24" i="1"/>
  <c r="BI33" i="1"/>
  <c r="BI22" i="1"/>
  <c r="BI46" i="1"/>
  <c r="BJ21" i="4"/>
  <c r="BJ25" i="4"/>
  <c r="BI29" i="4"/>
  <c r="BI33" i="4"/>
  <c r="BI37" i="4"/>
  <c r="BJ41" i="4"/>
  <c r="BI42" i="4"/>
  <c r="BK42" i="4" s="1"/>
  <c r="BJ45" i="4"/>
  <c r="BJ49" i="4"/>
  <c r="BJ53" i="4"/>
  <c r="BJ57" i="4"/>
  <c r="BJ61" i="4"/>
  <c r="BJ65" i="4"/>
  <c r="BJ19" i="5"/>
  <c r="BJ23" i="5"/>
  <c r="BJ27" i="5"/>
  <c r="BI31" i="5"/>
  <c r="BI35" i="5"/>
  <c r="BI39" i="5"/>
  <c r="BJ43" i="5"/>
  <c r="BJ47" i="5"/>
  <c r="BJ51" i="5"/>
  <c r="BJ55" i="5"/>
  <c r="BJ59" i="5"/>
  <c r="BJ63" i="5"/>
  <c r="BI42" i="6"/>
  <c r="BK42" i="6" s="1"/>
  <c r="BI43" i="6"/>
  <c r="BK43" i="6" s="1"/>
  <c r="BI44" i="6"/>
  <c r="BK44" i="6" s="1"/>
  <c r="BJ46" i="6"/>
  <c r="BJ50" i="6"/>
  <c r="BI62" i="6"/>
  <c r="BK62" i="6" s="1"/>
  <c r="BJ24" i="6"/>
  <c r="BI46" i="6"/>
  <c r="BK46" i="6" s="1"/>
  <c r="BK50" i="6"/>
  <c r="BK51" i="6"/>
  <c r="BJ60" i="6"/>
  <c r="BJ63" i="6"/>
  <c r="BI31" i="4"/>
  <c r="BI35" i="4"/>
  <c r="BI39" i="4"/>
  <c r="BJ20" i="5"/>
  <c r="BI21" i="5"/>
  <c r="BJ24" i="5"/>
  <c r="BJ25" i="5"/>
  <c r="BJ28" i="5"/>
  <c r="BI29" i="5"/>
  <c r="BI33" i="5"/>
  <c r="BI37" i="5"/>
  <c r="BJ41" i="5"/>
  <c r="BI43" i="5"/>
  <c r="BK43" i="5" s="1"/>
  <c r="BJ44" i="5"/>
  <c r="BI45" i="5"/>
  <c r="BI47" i="5"/>
  <c r="BK47" i="5" s="1"/>
  <c r="BJ48" i="5"/>
  <c r="BJ49" i="5"/>
  <c r="BI51" i="5"/>
  <c r="BK51" i="5" s="1"/>
  <c r="BJ52" i="5"/>
  <c r="BJ53" i="5"/>
  <c r="BI55" i="5"/>
  <c r="BJ56" i="5"/>
  <c r="BJ57" i="5"/>
  <c r="BI59" i="5"/>
  <c r="BK59" i="5" s="1"/>
  <c r="BJ60" i="5"/>
  <c r="BI61" i="5"/>
  <c r="BI63" i="5"/>
  <c r="BK63" i="5" s="1"/>
  <c r="BJ64" i="5"/>
  <c r="BJ65" i="5"/>
  <c r="BJ19" i="6"/>
  <c r="BJ22" i="6"/>
  <c r="BJ47" i="6"/>
  <c r="BJ48" i="6"/>
  <c r="BI54" i="6"/>
  <c r="BI55" i="6"/>
  <c r="BK55" i="6" s="1"/>
  <c r="BI67" i="6"/>
  <c r="BJ67" i="6"/>
  <c r="BJ64" i="6"/>
  <c r="BJ67" i="5"/>
  <c r="AX69" i="5"/>
  <c r="BI67" i="5"/>
  <c r="BI67" i="4"/>
  <c r="AX69" i="4"/>
  <c r="BJ18" i="4"/>
  <c r="BI18" i="4"/>
  <c r="BI66" i="1"/>
  <c r="BJ66" i="1"/>
  <c r="G5" i="7"/>
  <c r="G4" i="7"/>
  <c r="C27" i="7"/>
  <c r="C31" i="7"/>
  <c r="C35" i="7"/>
  <c r="C24" i="7"/>
  <c r="C28" i="7"/>
  <c r="C32" i="7"/>
  <c r="C25" i="7"/>
  <c r="C29" i="7"/>
  <c r="C33" i="7"/>
  <c r="C26" i="7"/>
  <c r="C30" i="7"/>
  <c r="C34" i="7"/>
  <c r="BI23" i="6"/>
  <c r="BK23" i="6" s="1"/>
  <c r="BJ39" i="6"/>
  <c r="BI39" i="6"/>
  <c r="BJ49" i="6"/>
  <c r="BI49" i="6"/>
  <c r="BJ65" i="6"/>
  <c r="BI65" i="6"/>
  <c r="BI24" i="6"/>
  <c r="BK24" i="6" s="1"/>
  <c r="BJ35" i="6"/>
  <c r="BI35" i="6"/>
  <c r="BJ37" i="6"/>
  <c r="BI37" i="6"/>
  <c r="BJ41" i="6"/>
  <c r="BI41" i="6"/>
  <c r="BI52" i="6"/>
  <c r="BK52" i="6" s="1"/>
  <c r="BJ57" i="6"/>
  <c r="BI57" i="6"/>
  <c r="BI18" i="6"/>
  <c r="BJ21" i="6"/>
  <c r="BI21" i="6"/>
  <c r="BI26" i="6"/>
  <c r="BK26" i="6" s="1"/>
  <c r="BJ29" i="6"/>
  <c r="BI29" i="6"/>
  <c r="BJ31" i="6"/>
  <c r="BI31" i="6"/>
  <c r="BJ33" i="6"/>
  <c r="BI33" i="6"/>
  <c r="BJ40" i="6"/>
  <c r="BI40" i="6"/>
  <c r="BJ45" i="6"/>
  <c r="BI45" i="6"/>
  <c r="BI56" i="6"/>
  <c r="BJ61" i="6"/>
  <c r="BI61" i="6"/>
  <c r="BI19" i="6"/>
  <c r="BK19" i="6" s="1"/>
  <c r="BI27" i="6"/>
  <c r="BK27" i="6" s="1"/>
  <c r="AX69" i="6"/>
  <c r="BI20" i="6"/>
  <c r="BK20" i="6" s="1"/>
  <c r="BI22" i="6"/>
  <c r="BK22" i="6" s="1"/>
  <c r="BJ25" i="6"/>
  <c r="BI25" i="6"/>
  <c r="BI28" i="6"/>
  <c r="BK28" i="6" s="1"/>
  <c r="BJ30" i="6"/>
  <c r="BI30" i="6"/>
  <c r="BJ32" i="6"/>
  <c r="BI32" i="6"/>
  <c r="BJ34" i="6"/>
  <c r="BI34" i="6"/>
  <c r="BJ36" i="6"/>
  <c r="BI36" i="6"/>
  <c r="BJ38" i="6"/>
  <c r="BI38" i="6"/>
  <c r="BI47" i="6"/>
  <c r="BK47" i="6" s="1"/>
  <c r="BI48" i="6"/>
  <c r="BK48" i="6" s="1"/>
  <c r="BJ53" i="6"/>
  <c r="BI53" i="6"/>
  <c r="BJ54" i="6"/>
  <c r="BK54" i="6" s="1"/>
  <c r="BJ56" i="6"/>
  <c r="BI63" i="6"/>
  <c r="BK63" i="6" s="1"/>
  <c r="BI64" i="6"/>
  <c r="BK19" i="5"/>
  <c r="BK23" i="5"/>
  <c r="BK27" i="5"/>
  <c r="BI18" i="5"/>
  <c r="BI42" i="5"/>
  <c r="BK42" i="5" s="1"/>
  <c r="BI50" i="5"/>
  <c r="BK50" i="5" s="1"/>
  <c r="BI62" i="5"/>
  <c r="BK62" i="5" s="1"/>
  <c r="BI66" i="5"/>
  <c r="BK66" i="5" s="1"/>
  <c r="BI25" i="5"/>
  <c r="BK25" i="5" s="1"/>
  <c r="BJ26" i="5"/>
  <c r="BK26" i="5" s="1"/>
  <c r="BI30" i="5"/>
  <c r="BK30" i="5" s="1"/>
  <c r="BI32" i="5"/>
  <c r="BK32" i="5" s="1"/>
  <c r="BI34" i="5"/>
  <c r="BK34" i="5" s="1"/>
  <c r="BI36" i="5"/>
  <c r="BK36" i="5" s="1"/>
  <c r="BI38" i="5"/>
  <c r="BK38" i="5" s="1"/>
  <c r="BI40" i="5"/>
  <c r="BK40" i="5" s="1"/>
  <c r="BI41" i="5"/>
  <c r="BK41" i="5" s="1"/>
  <c r="BI49" i="5"/>
  <c r="BK49" i="5" s="1"/>
  <c r="BI53" i="5"/>
  <c r="BK53" i="5" s="1"/>
  <c r="BJ54" i="5"/>
  <c r="BK54" i="5" s="1"/>
  <c r="BI57" i="5"/>
  <c r="BK57" i="5" s="1"/>
  <c r="BJ58" i="5"/>
  <c r="BK58" i="5" s="1"/>
  <c r="BI65" i="5"/>
  <c r="BK65" i="5" s="1"/>
  <c r="BI20" i="5"/>
  <c r="BK20" i="5" s="1"/>
  <c r="BJ21" i="5"/>
  <c r="BK21" i="5" s="1"/>
  <c r="BI24" i="5"/>
  <c r="BK24" i="5" s="1"/>
  <c r="BI28" i="5"/>
  <c r="BK28" i="5" s="1"/>
  <c r="BJ29" i="5"/>
  <c r="BK29" i="5" s="1"/>
  <c r="BJ31" i="5"/>
  <c r="BK31" i="5" s="1"/>
  <c r="BJ33" i="5"/>
  <c r="BK33" i="5" s="1"/>
  <c r="BJ35" i="5"/>
  <c r="BJ37" i="5"/>
  <c r="BK37" i="5" s="1"/>
  <c r="BJ39" i="5"/>
  <c r="BK39" i="5" s="1"/>
  <c r="BI44" i="5"/>
  <c r="BK44" i="5" s="1"/>
  <c r="BJ45" i="5"/>
  <c r="BK45" i="5" s="1"/>
  <c r="BI48" i="5"/>
  <c r="BK48" i="5" s="1"/>
  <c r="BI52" i="5"/>
  <c r="BK52" i="5" s="1"/>
  <c r="BI56" i="5"/>
  <c r="BK56" i="5" s="1"/>
  <c r="BI60" i="5"/>
  <c r="BK60" i="5" s="1"/>
  <c r="BJ61" i="5"/>
  <c r="BK61" i="5" s="1"/>
  <c r="BI64" i="5"/>
  <c r="BK64" i="5" s="1"/>
  <c r="BI22" i="5"/>
  <c r="BK22" i="5" s="1"/>
  <c r="BI46" i="5"/>
  <c r="BK46" i="5" s="1"/>
  <c r="BI30" i="4"/>
  <c r="BK30" i="4" s="1"/>
  <c r="BI32" i="4"/>
  <c r="BK32" i="4" s="1"/>
  <c r="BI34" i="4"/>
  <c r="BK34" i="4" s="1"/>
  <c r="BI36" i="4"/>
  <c r="BK36" i="4" s="1"/>
  <c r="BI38" i="4"/>
  <c r="BK38" i="4" s="1"/>
  <c r="BI40" i="4"/>
  <c r="BK40" i="4" s="1"/>
  <c r="BI45" i="4"/>
  <c r="BK45" i="4" s="1"/>
  <c r="BI49" i="4"/>
  <c r="BK49" i="4" s="1"/>
  <c r="BI53" i="4"/>
  <c r="BK53" i="4" s="1"/>
  <c r="BI65" i="4"/>
  <c r="BK65" i="4" s="1"/>
  <c r="BJ29" i="4"/>
  <c r="BK29" i="4" s="1"/>
  <c r="BJ31" i="4"/>
  <c r="BK31" i="4" s="1"/>
  <c r="BJ33" i="4"/>
  <c r="BK33" i="4" s="1"/>
  <c r="BJ35" i="4"/>
  <c r="BK35" i="4" s="1"/>
  <c r="BJ37" i="4"/>
  <c r="BK37" i="4" s="1"/>
  <c r="BJ39" i="4"/>
  <c r="BK39" i="4" s="1"/>
  <c r="BI44" i="4"/>
  <c r="BK44" i="4" s="1"/>
  <c r="BI48" i="4"/>
  <c r="BK48" i="4" s="1"/>
  <c r="BI52" i="4"/>
  <c r="BK52" i="4" s="1"/>
  <c r="BJ24" i="4"/>
  <c r="BK24" i="4" s="1"/>
  <c r="BJ19" i="4"/>
  <c r="BK19" i="4" s="1"/>
  <c r="BJ23" i="4"/>
  <c r="BK23" i="4" s="1"/>
  <c r="BJ27" i="4"/>
  <c r="BK27" i="4" s="1"/>
  <c r="BJ43" i="4"/>
  <c r="BK43" i="4" s="1"/>
  <c r="BJ47" i="4"/>
  <c r="BK47" i="4" s="1"/>
  <c r="BJ51" i="4"/>
  <c r="BK51" i="4" s="1"/>
  <c r="BJ55" i="4"/>
  <c r="BK55" i="4" s="1"/>
  <c r="BJ59" i="4"/>
  <c r="BK59" i="4" s="1"/>
  <c r="BJ63" i="4"/>
  <c r="BK63" i="4" s="1"/>
  <c r="BJ67" i="4"/>
  <c r="BI21" i="4"/>
  <c r="BK21" i="4" s="1"/>
  <c r="BI25" i="4"/>
  <c r="BK25" i="4" s="1"/>
  <c r="BI41" i="4"/>
  <c r="BK41" i="4" s="1"/>
  <c r="BI57" i="4"/>
  <c r="BK57" i="4" s="1"/>
  <c r="BI61" i="4"/>
  <c r="BK61" i="4" s="1"/>
  <c r="BI20" i="4"/>
  <c r="BK20" i="4" s="1"/>
  <c r="BI28" i="4"/>
  <c r="BK28" i="4" s="1"/>
  <c r="BI56" i="4"/>
  <c r="BK56" i="4" s="1"/>
  <c r="BI60" i="4"/>
  <c r="BK60" i="4" s="1"/>
  <c r="BI64" i="4"/>
  <c r="BK64" i="4" s="1"/>
  <c r="BJ62" i="1"/>
  <c r="BI58" i="1"/>
  <c r="BJ57" i="1"/>
  <c r="BI61" i="1"/>
  <c r="BI62" i="1"/>
  <c r="BK62" i="1" s="1"/>
  <c r="BJ54" i="1"/>
  <c r="BJ53" i="1"/>
  <c r="BK53" i="1" s="1"/>
  <c r="BJ41" i="1"/>
  <c r="BJ61" i="1"/>
  <c r="BI54" i="1"/>
  <c r="BK54" i="1" s="1"/>
  <c r="BJ45" i="1"/>
  <c r="BI47" i="1"/>
  <c r="BI65" i="1"/>
  <c r="BK65" i="1" s="1"/>
  <c r="BI57" i="1"/>
  <c r="BI49" i="1"/>
  <c r="BK49" i="1" s="1"/>
  <c r="BI41" i="1"/>
  <c r="BK41" i="1" s="1"/>
  <c r="BI59" i="1"/>
  <c r="BI63" i="1"/>
  <c r="BI43" i="1"/>
  <c r="BI52" i="1"/>
  <c r="BI36" i="1"/>
  <c r="BI67" i="1"/>
  <c r="BJ63" i="1"/>
  <c r="BJ59" i="1"/>
  <c r="BJ55" i="1"/>
  <c r="BI51" i="1"/>
  <c r="BJ47" i="1"/>
  <c r="BK47" i="1" s="1"/>
  <c r="BJ43" i="1"/>
  <c r="BJ39" i="1"/>
  <c r="BI35" i="1"/>
  <c r="BJ64" i="1"/>
  <c r="BI60" i="1"/>
  <c r="BJ56" i="1"/>
  <c r="BJ52" i="1"/>
  <c r="BJ48" i="1"/>
  <c r="BI44" i="1"/>
  <c r="BJ40" i="1"/>
  <c r="BJ36" i="1"/>
  <c r="BI64" i="1"/>
  <c r="BI48" i="1"/>
  <c r="BI55" i="1"/>
  <c r="BK50" i="1"/>
  <c r="BK45" i="1"/>
  <c r="BI39" i="1"/>
  <c r="BJ67" i="1"/>
  <c r="BJ51" i="1"/>
  <c r="BJ35" i="1"/>
  <c r="BK35" i="1" s="1"/>
  <c r="BI56" i="1"/>
  <c r="BI40" i="1"/>
  <c r="BK34" i="1"/>
  <c r="BK58" i="1"/>
  <c r="BK42" i="1"/>
  <c r="BK46" i="1"/>
  <c r="BJ60" i="1"/>
  <c r="BJ44" i="1"/>
  <c r="BI26" i="1"/>
  <c r="BJ33" i="1"/>
  <c r="BI20" i="1"/>
  <c r="BJ21" i="1"/>
  <c r="BJ20" i="1"/>
  <c r="BI21" i="1"/>
  <c r="BJ19" i="1"/>
  <c r="BK25" i="1"/>
  <c r="BJ23" i="1"/>
  <c r="BJ22" i="1"/>
  <c r="BK22" i="1" s="1"/>
  <c r="BI19" i="1"/>
  <c r="BJ24" i="1"/>
  <c r="BK24" i="1" s="1"/>
  <c r="BI23" i="1"/>
  <c r="AZ18" i="1"/>
  <c r="AX18" i="1"/>
  <c r="C22" i="2"/>
  <c r="C21" i="2"/>
  <c r="C19" i="2"/>
  <c r="BK25" i="6" l="1"/>
  <c r="BK40" i="6"/>
  <c r="BK31" i="6"/>
  <c r="BK57" i="6"/>
  <c r="BK49" i="6"/>
  <c r="BK65" i="6"/>
  <c r="BK39" i="6"/>
  <c r="BK28" i="1"/>
  <c r="BK21" i="1"/>
  <c r="BK60" i="6"/>
  <c r="BK20" i="1"/>
  <c r="BK53" i="6"/>
  <c r="BK38" i="6"/>
  <c r="BK34" i="6"/>
  <c r="BK30" i="6"/>
  <c r="BK21" i="6"/>
  <c r="BK55" i="5"/>
  <c r="BK57" i="1"/>
  <c r="BK36" i="6"/>
  <c r="BK32" i="6"/>
  <c r="BK61" i="6"/>
  <c r="BK41" i="6"/>
  <c r="BK35" i="6"/>
  <c r="BK67" i="6"/>
  <c r="BJ69" i="6"/>
  <c r="BK64" i="6"/>
  <c r="BJ69" i="5"/>
  <c r="BK67" i="5"/>
  <c r="BK67" i="4"/>
  <c r="BK18" i="4"/>
  <c r="BK66" i="1"/>
  <c r="BK18" i="6"/>
  <c r="BI69" i="6"/>
  <c r="BK56" i="6"/>
  <c r="BK45" i="6"/>
  <c r="BK33" i="6"/>
  <c r="BK29" i="6"/>
  <c r="BK37" i="6"/>
  <c r="BK35" i="5"/>
  <c r="BI69" i="5"/>
  <c r="BK18" i="5"/>
  <c r="BK69" i="5" s="1"/>
  <c r="BI69" i="4"/>
  <c r="BJ69" i="4"/>
  <c r="BK59" i="1"/>
  <c r="BK61" i="1"/>
  <c r="BK43" i="1"/>
  <c r="BK44" i="1"/>
  <c r="BK60" i="1"/>
  <c r="BK56" i="1"/>
  <c r="BK39" i="1"/>
  <c r="BK64" i="1"/>
  <c r="BK63" i="1"/>
  <c r="BK40" i="1"/>
  <c r="BK55" i="1"/>
  <c r="BK36" i="1"/>
  <c r="BK51" i="1"/>
  <c r="BK67" i="1"/>
  <c r="BK52" i="1"/>
  <c r="BK48" i="1"/>
  <c r="BK33" i="1"/>
  <c r="BK26" i="1"/>
  <c r="BK19" i="1"/>
  <c r="BK23" i="1"/>
  <c r="BI18" i="1"/>
  <c r="BI69" i="1" s="1"/>
  <c r="BJ18" i="1"/>
  <c r="BJ69" i="1" s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Y18" i="1"/>
  <c r="AX69" i="1" l="1"/>
  <c r="BK69" i="4"/>
  <c r="BK69" i="6"/>
  <c r="BK18" i="1"/>
  <c r="BK69" i="1" s="1"/>
  <c r="N7" i="7" l="1"/>
</calcChain>
</file>

<file path=xl/sharedStrings.xml><?xml version="1.0" encoding="utf-8"?>
<sst xmlns="http://schemas.openxmlformats.org/spreadsheetml/2006/main" count="543" uniqueCount="94">
  <si>
    <t>Veranstaltungsort der Spiel-mit-mir-Wochen</t>
  </si>
  <si>
    <t>PLZ</t>
  </si>
  <si>
    <t>Gemeinde</t>
  </si>
  <si>
    <t xml:space="preserve">Durchführungszeitraum </t>
  </si>
  <si>
    <t>bis Datum</t>
  </si>
  <si>
    <t>von Datum</t>
  </si>
  <si>
    <t>Name des betreuten Kindes</t>
  </si>
  <si>
    <t>von</t>
  </si>
  <si>
    <t>bis</t>
  </si>
  <si>
    <t>MO</t>
  </si>
  <si>
    <t xml:space="preserve">DI </t>
  </si>
  <si>
    <t>MI</t>
  </si>
  <si>
    <t>DO</t>
  </si>
  <si>
    <t>FR</t>
  </si>
  <si>
    <t>Anzahl Kinder</t>
  </si>
  <si>
    <t>Mädchen</t>
  </si>
  <si>
    <t>Buben</t>
  </si>
  <si>
    <t>Anwesenheit des Kindes</t>
  </si>
  <si>
    <t>Wochen    Gesamt</t>
  </si>
  <si>
    <t>Tage    Gesamt</t>
  </si>
  <si>
    <t>x</t>
  </si>
  <si>
    <t>Betreuungspersonal</t>
  </si>
  <si>
    <t>Geschlecht 
(w/m)</t>
  </si>
  <si>
    <t>Anwesenheiten eines Kindes:</t>
  </si>
  <si>
    <t>bedeutet: Kind war an diesem Tag anwesend</t>
  </si>
  <si>
    <t>Veranstalter der Spiel-mit-mir-Wochen</t>
  </si>
  <si>
    <t>Qualifikation
(pädagogische Kompetenz)</t>
  </si>
  <si>
    <t>Beschäftigungsausmaß 
(Stunden pro Woche)</t>
  </si>
  <si>
    <t>Dauer der Beschäftigung
(Anzahl der beschäftigten Wochen)</t>
  </si>
  <si>
    <t>Nr.</t>
  </si>
  <si>
    <t>Geschlecht
(w/m)</t>
  </si>
  <si>
    <t>Anzahl Betreuungspersonal</t>
  </si>
  <si>
    <t>Frauen</t>
  </si>
  <si>
    <t>Männer</t>
  </si>
  <si>
    <t>Dienstgeber</t>
  </si>
  <si>
    <t>Alter 
in Jahren</t>
  </si>
  <si>
    <t>Woche 1</t>
  </si>
  <si>
    <t>Woche 2</t>
  </si>
  <si>
    <t>Woche 3</t>
  </si>
  <si>
    <t>Woche 4</t>
  </si>
  <si>
    <t>Woche 5</t>
  </si>
  <si>
    <t xml:space="preserve">Woche 6 </t>
  </si>
  <si>
    <t>Woche 7</t>
  </si>
  <si>
    <t>Wohe 8</t>
  </si>
  <si>
    <t>Anwesenheiten des Kindes pro Woche</t>
  </si>
  <si>
    <t>Woche 9</t>
  </si>
  <si>
    <t>Fördersatz</t>
  </si>
  <si>
    <t>Verteilung der Kinder nach Alter</t>
  </si>
  <si>
    <t>3-Jährige</t>
  </si>
  <si>
    <t>4-Jährige</t>
  </si>
  <si>
    <t>5-Jährige</t>
  </si>
  <si>
    <t>6-Jährige</t>
  </si>
  <si>
    <t>7-Jährige</t>
  </si>
  <si>
    <t>8-Jährige</t>
  </si>
  <si>
    <t>9-Jährige</t>
  </si>
  <si>
    <t>10-Jährige</t>
  </si>
  <si>
    <t>11-Jährige</t>
  </si>
  <si>
    <t>12-Jährige</t>
  </si>
  <si>
    <t>13-Jährige</t>
  </si>
  <si>
    <t>14-Jährige</t>
  </si>
  <si>
    <t>KW 29</t>
  </si>
  <si>
    <t>KW 30</t>
  </si>
  <si>
    <t>KW 31</t>
  </si>
  <si>
    <t>KW 33</t>
  </si>
  <si>
    <t>KW 34</t>
  </si>
  <si>
    <t>KW 35</t>
  </si>
  <si>
    <t>KW 36</t>
  </si>
  <si>
    <t>eingehobener Elternbeitrag
(€ Betrag)</t>
  </si>
  <si>
    <t>Geförderter 
Betrag
 pro Kind</t>
  </si>
  <si>
    <t>Alter
in Jahren</t>
  </si>
  <si>
    <t>Ganzjährig angestellt bei einer Gemeindeeinrichtung?</t>
  </si>
  <si>
    <t>Gehalt gesamt
(€ Betrag)</t>
  </si>
  <si>
    <t>Anwesenheit Kinder 1-50</t>
  </si>
  <si>
    <t xml:space="preserve">Mädchen </t>
  </si>
  <si>
    <t>Anwesenheit Kinder 51-100</t>
  </si>
  <si>
    <t>Anwesenheit Kinder 101-150</t>
  </si>
  <si>
    <t>Anwesenheit Kinder 151-200</t>
  </si>
  <si>
    <t xml:space="preserve">Gesamtanzahl der teilnehmenden Kinder </t>
  </si>
  <si>
    <t>Kinder</t>
  </si>
  <si>
    <t xml:space="preserve">Gesamtanzahl Kinder </t>
  </si>
  <si>
    <t>Bitte nur jene Wochen ausfüllen, in denen Spiel-mit-mir-Wochen stattfinden!</t>
  </si>
  <si>
    <t>Anmerkungen, Fragen</t>
  </si>
  <si>
    <t>Name der/s BetreuerIn</t>
  </si>
  <si>
    <t>Höhe der Förderung</t>
  </si>
  <si>
    <t>Pflichtfelder</t>
  </si>
  <si>
    <t>Pflichtfelder ausgefüllt</t>
  </si>
  <si>
    <t>KW 28</t>
  </si>
  <si>
    <t>KW 32</t>
  </si>
  <si>
    <t xml:space="preserve"> </t>
  </si>
  <si>
    <t xml:space="preserve">  </t>
  </si>
  <si>
    <t>Die ausgefüllten Anwesenheitslisten sind an die Abteilung Gesellschaft und Arbeit - Bereich Generationen zu retournieren.</t>
  </si>
  <si>
    <t>Anwesenheitsliste Spiel-mit-mir-Wochen 2024</t>
  </si>
  <si>
    <t>Feiertag</t>
  </si>
  <si>
    <t xml:space="preserve">Feiertag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</si>
</sst>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&quot;€&quot;;[Red]\-#,##0\ &quot;€&quot;"/>
    <numFmt numFmtId="165" formatCode="#,##0.00\ &quot;€&quot;;[Red]\-#,##0.00\ &quot;€&quot;"/>
    <numFmt numFmtId="166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90">
    <xf numFmtId="0" fontId="0" fillId="0" borderId="0" xfId="0"/>
    <xf numFmtId="0" fontId="2" fillId="0" borderId="1" xfId="0" applyFont="1" applyBorder="1" applyProtection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6" xfId="0" applyFont="1" applyBorder="1" applyProtection="1"/>
    <xf numFmtId="0" fontId="2" fillId="0" borderId="0" xfId="0" applyFont="1" applyProtection="1"/>
    <xf numFmtId="0" fontId="2" fillId="0" borderId="4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right" vertical="center"/>
    </xf>
    <xf numFmtId="0" fontId="2" fillId="0" borderId="0" xfId="0" applyFont="1" applyBorder="1" applyProtection="1"/>
    <xf numFmtId="0" fontId="2" fillId="0" borderId="27" xfId="0" applyFont="1" applyBorder="1" applyProtection="1"/>
    <xf numFmtId="0" fontId="2" fillId="0" borderId="28" xfId="0" applyFont="1" applyBorder="1" applyProtection="1"/>
    <xf numFmtId="0" fontId="2" fillId="0" borderId="29" xfId="0" applyFont="1" applyBorder="1" applyProtection="1"/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/>
      <protection locked="0"/>
    </xf>
    <xf numFmtId="166" fontId="3" fillId="0" borderId="30" xfId="1" applyFont="1" applyBorder="1" applyProtection="1">
      <protection locked="0"/>
    </xf>
    <xf numFmtId="166" fontId="3" fillId="0" borderId="31" xfId="1" applyFont="1" applyBorder="1" applyProtection="1">
      <protection locked="0"/>
    </xf>
    <xf numFmtId="166" fontId="3" fillId="0" borderId="32" xfId="1" applyFont="1" applyBorder="1" applyProtection="1">
      <protection locked="0"/>
    </xf>
    <xf numFmtId="49" fontId="3" fillId="0" borderId="27" xfId="0" applyNumberFormat="1" applyFont="1" applyBorder="1" applyProtection="1">
      <protection locked="0"/>
    </xf>
    <xf numFmtId="49" fontId="3" fillId="0" borderId="28" xfId="0" applyNumberFormat="1" applyFont="1" applyBorder="1" applyProtection="1">
      <protection locked="0"/>
    </xf>
    <xf numFmtId="49" fontId="3" fillId="0" borderId="29" xfId="0" applyNumberFormat="1" applyFont="1" applyBorder="1" applyProtection="1">
      <protection locked="0"/>
    </xf>
    <xf numFmtId="0" fontId="3" fillId="0" borderId="0" xfId="0" applyFont="1" applyBorder="1" applyAlignment="1" applyProtection="1"/>
    <xf numFmtId="0" fontId="2" fillId="0" borderId="3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protection locked="0"/>
    </xf>
    <xf numFmtId="0" fontId="2" fillId="0" borderId="36" xfId="0" applyFont="1" applyBorder="1" applyAlignment="1" applyProtection="1">
      <protection locked="0"/>
    </xf>
    <xf numFmtId="0" fontId="2" fillId="0" borderId="34" xfId="0" applyFont="1" applyBorder="1" applyAlignment="1" applyProtection="1">
      <alignment horizontal="center" vertical="center" wrapText="1"/>
    </xf>
    <xf numFmtId="0" fontId="0" fillId="0" borderId="12" xfId="0" applyBorder="1" applyProtection="1">
      <protection locked="0"/>
    </xf>
    <xf numFmtId="0" fontId="0" fillId="0" borderId="19" xfId="0" applyBorder="1" applyProtection="1">
      <protection locked="0"/>
    </xf>
    <xf numFmtId="0" fontId="2" fillId="0" borderId="0" xfId="0" applyFont="1" applyAlignment="1" applyProtection="1">
      <alignment horizontal="center"/>
    </xf>
    <xf numFmtId="0" fontId="2" fillId="0" borderId="39" xfId="0" applyFont="1" applyBorder="1" applyAlignment="1" applyProtection="1">
      <protection locked="0"/>
    </xf>
    <xf numFmtId="0" fontId="2" fillId="0" borderId="22" xfId="0" applyFont="1" applyBorder="1" applyAlignment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2" fillId="0" borderId="8" xfId="0" applyFont="1" applyBorder="1" applyProtection="1"/>
    <xf numFmtId="1" fontId="3" fillId="0" borderId="30" xfId="0" applyNumberFormat="1" applyFont="1" applyBorder="1" applyAlignment="1" applyProtection="1">
      <alignment horizontal="center"/>
      <protection locked="0"/>
    </xf>
    <xf numFmtId="165" fontId="3" fillId="0" borderId="10" xfId="0" applyNumberFormat="1" applyFont="1" applyBorder="1" applyProtection="1"/>
    <xf numFmtId="1" fontId="3" fillId="0" borderId="31" xfId="0" applyNumberFormat="1" applyFont="1" applyBorder="1" applyAlignment="1" applyProtection="1">
      <alignment horizontal="center"/>
      <protection locked="0"/>
    </xf>
    <xf numFmtId="1" fontId="3" fillId="0" borderId="32" xfId="0" applyNumberFormat="1" applyFont="1" applyBorder="1" applyAlignment="1" applyProtection="1">
      <alignment horizontal="center"/>
      <protection locked="0"/>
    </xf>
    <xf numFmtId="165" fontId="3" fillId="0" borderId="9" xfId="0" applyNumberFormat="1" applyFont="1" applyBorder="1" applyProtection="1"/>
    <xf numFmtId="0" fontId="2" fillId="0" borderId="3" xfId="0" applyFont="1" applyBorder="1" applyProtection="1"/>
    <xf numFmtId="49" fontId="3" fillId="0" borderId="40" xfId="0" applyNumberFormat="1" applyFont="1" applyBorder="1" applyProtection="1">
      <protection locked="0"/>
    </xf>
    <xf numFmtId="1" fontId="3" fillId="0" borderId="41" xfId="0" applyNumberFormat="1" applyFont="1" applyBorder="1" applyAlignment="1" applyProtection="1">
      <alignment horizontal="center"/>
      <protection locked="0"/>
    </xf>
    <xf numFmtId="0" fontId="3" fillId="0" borderId="40" xfId="0" applyFont="1" applyBorder="1" applyAlignment="1" applyProtection="1">
      <alignment horizontal="center"/>
      <protection locked="0"/>
    </xf>
    <xf numFmtId="166" fontId="3" fillId="0" borderId="41" xfId="1" applyFont="1" applyBorder="1" applyProtection="1">
      <protection locked="0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3" fillId="0" borderId="38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3" fillId="0" borderId="39" xfId="0" applyFont="1" applyBorder="1" applyAlignment="1" applyProtection="1">
      <alignment horizontal="center"/>
      <protection locked="0"/>
    </xf>
    <xf numFmtId="0" fontId="2" fillId="0" borderId="2" xfId="0" applyFont="1" applyBorder="1" applyProtection="1"/>
    <xf numFmtId="165" fontId="3" fillId="0" borderId="43" xfId="0" applyNumberFormat="1" applyFont="1" applyBorder="1" applyProtection="1"/>
    <xf numFmtId="0" fontId="2" fillId="0" borderId="4" xfId="0" applyFont="1" applyBorder="1" applyAlignment="1" applyProtection="1">
      <alignment horizontal="right"/>
    </xf>
    <xf numFmtId="0" fontId="2" fillId="0" borderId="6" xfId="0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center"/>
    </xf>
    <xf numFmtId="165" fontId="3" fillId="0" borderId="10" xfId="0" applyNumberFormat="1" applyFont="1" applyBorder="1" applyAlignment="1" applyProtection="1">
      <alignment horizontal="center"/>
    </xf>
    <xf numFmtId="165" fontId="3" fillId="0" borderId="11" xfId="0" applyNumberFormat="1" applyFont="1" applyBorder="1" applyAlignment="1" applyProtection="1">
      <alignment horizontal="center"/>
    </xf>
    <xf numFmtId="0" fontId="2" fillId="0" borderId="0" xfId="0" applyFont="1" applyAlignment="1" applyProtection="1"/>
    <xf numFmtId="0" fontId="2" fillId="0" borderId="5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/>
    </xf>
    <xf numFmtId="166" fontId="2" fillId="0" borderId="43" xfId="0" applyNumberFormat="1" applyFont="1" applyBorder="1" applyProtection="1"/>
    <xf numFmtId="0" fontId="0" fillId="0" borderId="0" xfId="0" applyProtection="1"/>
    <xf numFmtId="0" fontId="0" fillId="0" borderId="33" xfId="0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/>
    </xf>
    <xf numFmtId="0" fontId="2" fillId="0" borderId="0" xfId="0" applyFont="1" applyBorder="1" applyAlignment="1" applyProtection="1"/>
    <xf numFmtId="0" fontId="0" fillId="0" borderId="16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Protection="1"/>
    <xf numFmtId="0" fontId="0" fillId="0" borderId="44" xfId="0" applyBorder="1" applyAlignment="1" applyProtection="1">
      <alignment horizontal="center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166" fontId="2" fillId="0" borderId="38" xfId="1" applyFont="1" applyBorder="1" applyAlignment="1" applyProtection="1">
      <protection locked="0"/>
    </xf>
    <xf numFmtId="166" fontId="2" fillId="0" borderId="17" xfId="1" applyFont="1" applyBorder="1" applyAlignment="1" applyProtection="1">
      <protection locked="0"/>
    </xf>
    <xf numFmtId="166" fontId="0" fillId="0" borderId="17" xfId="1" applyFont="1" applyBorder="1" applyProtection="1">
      <protection locked="0"/>
    </xf>
    <xf numFmtId="166" fontId="0" fillId="0" borderId="20" xfId="1" applyFont="1" applyBorder="1" applyProtection="1">
      <protection locked="0"/>
    </xf>
    <xf numFmtId="0" fontId="2" fillId="3" borderId="0" xfId="0" applyFont="1" applyFill="1" applyProtection="1"/>
    <xf numFmtId="0" fontId="2" fillId="3" borderId="0" xfId="0" applyFont="1" applyFill="1" applyAlignment="1" applyProtection="1"/>
    <xf numFmtId="0" fontId="2" fillId="3" borderId="4" xfId="0" applyFont="1" applyFill="1" applyBorder="1" applyProtection="1"/>
    <xf numFmtId="0" fontId="3" fillId="3" borderId="24" xfId="0" applyFont="1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horizontal="center"/>
      <protection locked="0"/>
    </xf>
    <xf numFmtId="0" fontId="3" fillId="3" borderId="26" xfId="0" applyFont="1" applyFill="1" applyBorder="1" applyAlignment="1" applyProtection="1">
      <alignment horizontal="center"/>
      <protection locked="0"/>
    </xf>
    <xf numFmtId="0" fontId="3" fillId="3" borderId="42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7" fillId="4" borderId="45" xfId="0" applyFont="1" applyFill="1" applyBorder="1" applyAlignment="1" applyProtection="1">
      <alignment horizontal="center" vertical="center" textRotation="255"/>
      <protection locked="0"/>
    </xf>
    <xf numFmtId="0" fontId="3" fillId="4" borderId="46" xfId="0" applyFont="1" applyFill="1" applyBorder="1" applyAlignment="1" applyProtection="1">
      <alignment horizontal="center" vertical="center" textRotation="255"/>
      <protection locked="0"/>
    </xf>
    <xf numFmtId="0" fontId="3" fillId="4" borderId="47" xfId="0" applyFont="1" applyFill="1" applyBorder="1" applyAlignment="1" applyProtection="1">
      <alignment horizontal="center" vertical="center" textRotation="255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wrapText="1"/>
    </xf>
    <xf numFmtId="2" fontId="2" fillId="0" borderId="0" xfId="0" applyNumberFormat="1" applyFont="1" applyBorder="1" applyAlignment="1" applyProtection="1">
      <alignment horizontal="center"/>
      <protection locked="0"/>
    </xf>
    <xf numFmtId="2" fontId="2" fillId="0" borderId="5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14" fontId="2" fillId="0" borderId="0" xfId="0" applyNumberFormat="1" applyFont="1" applyBorder="1" applyAlignment="1" applyProtection="1">
      <alignment horizontal="center"/>
      <protection locked="0"/>
    </xf>
    <xf numFmtId="14" fontId="2" fillId="0" borderId="5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/>
    </xf>
    <xf numFmtId="0" fontId="2" fillId="0" borderId="34" xfId="0" applyFont="1" applyBorder="1" applyAlignment="1" applyProtection="1">
      <alignment horizontal="center"/>
    </xf>
    <xf numFmtId="0" fontId="2" fillId="0" borderId="35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164" fontId="2" fillId="0" borderId="4" xfId="0" applyNumberFormat="1" applyFont="1" applyBorder="1" applyAlignment="1" applyProtection="1">
      <alignment horizontal="center" vertical="center"/>
    </xf>
    <xf numFmtId="165" fontId="2" fillId="0" borderId="5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7" fillId="4" borderId="46" xfId="0" applyFont="1" applyFill="1" applyBorder="1" applyAlignment="1" applyProtection="1">
      <alignment horizontal="center" vertical="center" textRotation="255"/>
      <protection locked="0"/>
    </xf>
    <xf numFmtId="0" fontId="7" fillId="4" borderId="47" xfId="0" applyFont="1" applyFill="1" applyBorder="1" applyAlignment="1" applyProtection="1">
      <alignment horizontal="center" vertical="center" textRotation="255"/>
      <protection locked="0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165" fontId="6" fillId="2" borderId="2" xfId="0" applyNumberFormat="1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2">
    <cellStyle name="Standard" xfId="0" builtinId="0"/>
    <cellStyle name="Währung" xfId="1" builtinId="4"/>
  </cellStyles>
  <dxfs count="2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33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33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33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33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</dxfs>
  <tableStyles count="0" defaultTableStyle="TableStyleMedium2" defaultPivotStyle="PivotStyleLight16"/>
  <colors>
    <mruColors>
      <color rgb="FF33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Teilnehmende</a:t>
            </a:r>
            <a:r>
              <a:rPr lang="de-DE" baseline="0"/>
              <a:t> Kinder </a:t>
            </a:r>
            <a:endParaRPr lang="de-DE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FF66FF"/>
            </a:solidFill>
          </c:spPr>
          <c:dPt>
            <c:idx val="1"/>
            <c:bubble3D val="0"/>
            <c:spPr>
              <a:solidFill>
                <a:srgbClr val="3399FF"/>
              </a:solidFill>
            </c:spPr>
            <c:extLst>
              <c:ext xmlns:c16="http://schemas.microsoft.com/office/drawing/2014/chart" uri="{C3380CC4-5D6E-409C-BE32-E72D297353CC}">
                <c16:uniqueId val="{00000001-04F8-4B83-84E3-784989BFEE5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'Anwesenheit Kinder 1-50'!$BN$16:$BN$17</c:f>
              <c:strCache>
                <c:ptCount val="2"/>
                <c:pt idx="0">
                  <c:v>Mädchen</c:v>
                </c:pt>
                <c:pt idx="1">
                  <c:v>Buben</c:v>
                </c:pt>
              </c:strCache>
            </c:strRef>
          </c:cat>
          <c:val>
            <c:numRef>
              <c:f>'Anwesenheit Kinder 1-50'!$BO$16:$BO$17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F8-4B83-84E3-784989BFEE5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Statistik!$A$24:$A$35</c:f>
              <c:strCache>
                <c:ptCount val="12"/>
                <c:pt idx="0">
                  <c:v>3-Jährige</c:v>
                </c:pt>
                <c:pt idx="1">
                  <c:v>4-Jährige</c:v>
                </c:pt>
                <c:pt idx="2">
                  <c:v>5-Jährige</c:v>
                </c:pt>
                <c:pt idx="3">
                  <c:v>6-Jährige</c:v>
                </c:pt>
                <c:pt idx="4">
                  <c:v>7-Jährige</c:v>
                </c:pt>
                <c:pt idx="5">
                  <c:v>8-Jährige</c:v>
                </c:pt>
                <c:pt idx="6">
                  <c:v>9-Jährige</c:v>
                </c:pt>
                <c:pt idx="7">
                  <c:v>10-Jährige</c:v>
                </c:pt>
                <c:pt idx="8">
                  <c:v>11-Jährige</c:v>
                </c:pt>
                <c:pt idx="9">
                  <c:v>12-Jährige</c:v>
                </c:pt>
                <c:pt idx="10">
                  <c:v>13-Jährige</c:v>
                </c:pt>
                <c:pt idx="11">
                  <c:v>14-Jährige</c:v>
                </c:pt>
              </c:strCache>
            </c:strRef>
          </c:cat>
          <c:val>
            <c:numRef>
              <c:f>Statistik!$C$24:$C$35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F-4B9E-97BF-F970B1646E4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Altersverteilung der teilnehmenden Kinder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'Anwesenheit Kinder 1-50'!$BN$29:$BN$40</c:f>
              <c:strCache>
                <c:ptCount val="12"/>
                <c:pt idx="0">
                  <c:v>3-Jährige</c:v>
                </c:pt>
                <c:pt idx="1">
                  <c:v>4-Jährige</c:v>
                </c:pt>
                <c:pt idx="2">
                  <c:v>5-Jährige</c:v>
                </c:pt>
                <c:pt idx="3">
                  <c:v>6-Jährige</c:v>
                </c:pt>
                <c:pt idx="4">
                  <c:v>7-Jährige</c:v>
                </c:pt>
                <c:pt idx="5">
                  <c:v>8-Jährige</c:v>
                </c:pt>
                <c:pt idx="6">
                  <c:v>9-Jährige</c:v>
                </c:pt>
                <c:pt idx="7">
                  <c:v>10-Jährige</c:v>
                </c:pt>
                <c:pt idx="8">
                  <c:v>11-Jährige</c:v>
                </c:pt>
                <c:pt idx="9">
                  <c:v>12-Jährige</c:v>
                </c:pt>
                <c:pt idx="10">
                  <c:v>13-Jährige</c:v>
                </c:pt>
                <c:pt idx="11">
                  <c:v>14-Jährige</c:v>
                </c:pt>
              </c:strCache>
            </c:strRef>
          </c:cat>
          <c:val>
            <c:numRef>
              <c:f>'Anwesenheit Kinder 1-50'!$BO$29:$BO$40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62-4321-91D2-A8C09563F7C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Teilnehmende</a:t>
            </a:r>
            <a:r>
              <a:rPr lang="de-DE" baseline="0"/>
              <a:t> Kinder </a:t>
            </a:r>
            <a:endParaRPr lang="de-DE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FF66FF"/>
            </a:solidFill>
          </c:spPr>
          <c:dPt>
            <c:idx val="1"/>
            <c:bubble3D val="0"/>
            <c:spPr>
              <a:solidFill>
                <a:srgbClr val="3399FF"/>
              </a:solidFill>
            </c:spPr>
            <c:extLst>
              <c:ext xmlns:c16="http://schemas.microsoft.com/office/drawing/2014/chart" uri="{C3380CC4-5D6E-409C-BE32-E72D297353CC}">
                <c16:uniqueId val="{00000001-5968-432D-B1AE-74F1C8D5834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'Anwesenheit Kinder 51-100'!$BN$16:$BN$17</c:f>
              <c:strCache>
                <c:ptCount val="2"/>
                <c:pt idx="0">
                  <c:v>Mädchen</c:v>
                </c:pt>
                <c:pt idx="1">
                  <c:v>Buben</c:v>
                </c:pt>
              </c:strCache>
            </c:strRef>
          </c:cat>
          <c:val>
            <c:numRef>
              <c:f>'Anwesenheit Kinder 51-100'!$BO$16:$BO$17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68-432D-B1AE-74F1C8D5834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Altersverteilung der teilnehmenden Kinder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'Anwesenheit Kinder 51-100'!$BN$29:$BN$40</c:f>
              <c:strCache>
                <c:ptCount val="12"/>
                <c:pt idx="0">
                  <c:v>3-Jährige</c:v>
                </c:pt>
                <c:pt idx="1">
                  <c:v>4-Jährige</c:v>
                </c:pt>
                <c:pt idx="2">
                  <c:v>5-Jährige</c:v>
                </c:pt>
                <c:pt idx="3">
                  <c:v>6-Jährige</c:v>
                </c:pt>
                <c:pt idx="4">
                  <c:v>7-Jährige</c:v>
                </c:pt>
                <c:pt idx="5">
                  <c:v>8-Jährige</c:v>
                </c:pt>
                <c:pt idx="6">
                  <c:v>9-Jährige</c:v>
                </c:pt>
                <c:pt idx="7">
                  <c:v>10-Jährige</c:v>
                </c:pt>
                <c:pt idx="8">
                  <c:v>11-Jährige</c:v>
                </c:pt>
                <c:pt idx="9">
                  <c:v>12-Jährige</c:v>
                </c:pt>
                <c:pt idx="10">
                  <c:v>13-Jährige</c:v>
                </c:pt>
                <c:pt idx="11">
                  <c:v>14-Jährige</c:v>
                </c:pt>
              </c:strCache>
            </c:strRef>
          </c:cat>
          <c:val>
            <c:numRef>
              <c:f>'Anwesenheit Kinder 51-100'!$BO$29:$BO$40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A-411F-B727-EEE5A2A146D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Teilnehmende</a:t>
            </a:r>
            <a:r>
              <a:rPr lang="de-DE" baseline="0"/>
              <a:t> Kinder </a:t>
            </a:r>
            <a:endParaRPr lang="de-DE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FF66FF"/>
            </a:solidFill>
          </c:spPr>
          <c:dPt>
            <c:idx val="1"/>
            <c:bubble3D val="0"/>
            <c:spPr>
              <a:solidFill>
                <a:srgbClr val="3399FF"/>
              </a:solidFill>
            </c:spPr>
            <c:extLst>
              <c:ext xmlns:c16="http://schemas.microsoft.com/office/drawing/2014/chart" uri="{C3380CC4-5D6E-409C-BE32-E72D297353CC}">
                <c16:uniqueId val="{00000001-A9A5-407F-A7BD-8205B50D73F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'Anwesenheit Kinder 101-150'!$BN$16:$BN$17</c:f>
              <c:strCache>
                <c:ptCount val="2"/>
                <c:pt idx="0">
                  <c:v>Mädchen</c:v>
                </c:pt>
                <c:pt idx="1">
                  <c:v>Buben</c:v>
                </c:pt>
              </c:strCache>
            </c:strRef>
          </c:cat>
          <c:val>
            <c:numRef>
              <c:f>'Anwesenheit Kinder 101-150'!$BO$16:$BO$17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A5-407F-A7BD-8205B50D73F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Altersverteilung der teilnehmenden Kinder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'Anwesenheit Kinder 101-150'!$BN$29:$BN$40</c:f>
              <c:strCache>
                <c:ptCount val="12"/>
                <c:pt idx="0">
                  <c:v>3-Jährige</c:v>
                </c:pt>
                <c:pt idx="1">
                  <c:v>4-Jährige</c:v>
                </c:pt>
                <c:pt idx="2">
                  <c:v>5-Jährige</c:v>
                </c:pt>
                <c:pt idx="3">
                  <c:v>6-Jährige</c:v>
                </c:pt>
                <c:pt idx="4">
                  <c:v>7-Jährige</c:v>
                </c:pt>
                <c:pt idx="5">
                  <c:v>8-Jährige</c:v>
                </c:pt>
                <c:pt idx="6">
                  <c:v>9-Jährige</c:v>
                </c:pt>
                <c:pt idx="7">
                  <c:v>10-Jährige</c:v>
                </c:pt>
                <c:pt idx="8">
                  <c:v>11-Jährige</c:v>
                </c:pt>
                <c:pt idx="9">
                  <c:v>12-Jährige</c:v>
                </c:pt>
                <c:pt idx="10">
                  <c:v>13-Jährige</c:v>
                </c:pt>
                <c:pt idx="11">
                  <c:v>14-Jährige</c:v>
                </c:pt>
              </c:strCache>
            </c:strRef>
          </c:cat>
          <c:val>
            <c:numRef>
              <c:f>'Anwesenheit Kinder 101-150'!$BO$29:$BO$40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90-4639-9C8B-266AA893F19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Teilnehmende</a:t>
            </a:r>
            <a:r>
              <a:rPr lang="de-DE" baseline="0"/>
              <a:t> Kinder </a:t>
            </a:r>
            <a:endParaRPr lang="de-DE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FF66FF"/>
            </a:solidFill>
          </c:spPr>
          <c:dPt>
            <c:idx val="1"/>
            <c:bubble3D val="0"/>
            <c:spPr>
              <a:solidFill>
                <a:srgbClr val="3399FF"/>
              </a:solidFill>
            </c:spPr>
            <c:extLst>
              <c:ext xmlns:c16="http://schemas.microsoft.com/office/drawing/2014/chart" uri="{C3380CC4-5D6E-409C-BE32-E72D297353CC}">
                <c16:uniqueId val="{00000001-4B1F-44DD-B72D-6BBC2BF72C3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'Anwesenheit Kinder 151-200'!$BN$16:$BN$17</c:f>
              <c:strCache>
                <c:ptCount val="2"/>
                <c:pt idx="0">
                  <c:v>Mädchen</c:v>
                </c:pt>
                <c:pt idx="1">
                  <c:v>Buben</c:v>
                </c:pt>
              </c:strCache>
            </c:strRef>
          </c:cat>
          <c:val>
            <c:numRef>
              <c:f>'Anwesenheit Kinder 151-200'!$BO$16:$BO$17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1F-44DD-B72D-6BBC2BF72C3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Altersverteilung der teilnehmenden Kinder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'Anwesenheit Kinder 151-200'!$BN$29:$BN$40</c:f>
              <c:strCache>
                <c:ptCount val="12"/>
                <c:pt idx="0">
                  <c:v>3-Jährige</c:v>
                </c:pt>
                <c:pt idx="1">
                  <c:v>4-Jährige</c:v>
                </c:pt>
                <c:pt idx="2">
                  <c:v>5-Jährige</c:v>
                </c:pt>
                <c:pt idx="3">
                  <c:v>6-Jährige</c:v>
                </c:pt>
                <c:pt idx="4">
                  <c:v>7-Jährige</c:v>
                </c:pt>
                <c:pt idx="5">
                  <c:v>8-Jährige</c:v>
                </c:pt>
                <c:pt idx="6">
                  <c:v>9-Jährige</c:v>
                </c:pt>
                <c:pt idx="7">
                  <c:v>10-Jährige</c:v>
                </c:pt>
                <c:pt idx="8">
                  <c:v>11-Jährige</c:v>
                </c:pt>
                <c:pt idx="9">
                  <c:v>12-Jährige</c:v>
                </c:pt>
                <c:pt idx="10">
                  <c:v>13-Jährige</c:v>
                </c:pt>
                <c:pt idx="11">
                  <c:v>14-Jährige</c:v>
                </c:pt>
              </c:strCache>
            </c:strRef>
          </c:cat>
          <c:val>
            <c:numRef>
              <c:f>'Anwesenheit Kinder 151-200'!$BO$29:$BO$40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2-4D4F-ACA9-D3D58D5283F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66FF"/>
              </a:solidFill>
            </c:spPr>
            <c:extLst>
              <c:ext xmlns:c16="http://schemas.microsoft.com/office/drawing/2014/chart" uri="{C3380CC4-5D6E-409C-BE32-E72D297353CC}">
                <c16:uniqueId val="{00000001-D593-450F-A964-5D0B2405C3C1}"/>
              </c:ext>
            </c:extLst>
          </c:dPt>
          <c:dPt>
            <c:idx val="1"/>
            <c:bubble3D val="0"/>
            <c:spPr>
              <a:solidFill>
                <a:srgbClr val="3399FF"/>
              </a:solidFill>
            </c:spPr>
            <c:extLst>
              <c:ext xmlns:c16="http://schemas.microsoft.com/office/drawing/2014/chart" uri="{C3380CC4-5D6E-409C-BE32-E72D297353CC}">
                <c16:uniqueId val="{00000003-D593-450F-A964-5D0B2405C3C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Statistik!$F$4:$F$5</c:f>
              <c:strCache>
                <c:ptCount val="2"/>
                <c:pt idx="0">
                  <c:v>Mädchen</c:v>
                </c:pt>
                <c:pt idx="1">
                  <c:v>Buben</c:v>
                </c:pt>
              </c:strCache>
            </c:strRef>
          </c:cat>
          <c:val>
            <c:numRef>
              <c:f>Statistik!$G$4:$G$5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93-450F-A964-5D0B2405C3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27214</xdr:colOff>
      <xdr:row>13</xdr:row>
      <xdr:rowOff>9524</xdr:rowOff>
    </xdr:from>
    <xdr:to>
      <xdr:col>74</xdr:col>
      <xdr:colOff>27214</xdr:colOff>
      <xdr:row>24</xdr:row>
      <xdr:rowOff>221796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68</xdr:col>
      <xdr:colOff>27215</xdr:colOff>
      <xdr:row>27</xdr:row>
      <xdr:rowOff>9524</xdr:rowOff>
    </xdr:from>
    <xdr:to>
      <xdr:col>75</xdr:col>
      <xdr:colOff>81643</xdr:colOff>
      <xdr:row>44</xdr:row>
      <xdr:rowOff>54428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27214</xdr:colOff>
      <xdr:row>13</xdr:row>
      <xdr:rowOff>9524</xdr:rowOff>
    </xdr:from>
    <xdr:to>
      <xdr:col>74</xdr:col>
      <xdr:colOff>27214</xdr:colOff>
      <xdr:row>24</xdr:row>
      <xdr:rowOff>221796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68</xdr:col>
      <xdr:colOff>27215</xdr:colOff>
      <xdr:row>27</xdr:row>
      <xdr:rowOff>9524</xdr:rowOff>
    </xdr:from>
    <xdr:to>
      <xdr:col>75</xdr:col>
      <xdr:colOff>81643</xdr:colOff>
      <xdr:row>44</xdr:row>
      <xdr:rowOff>54428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27214</xdr:colOff>
      <xdr:row>13</xdr:row>
      <xdr:rowOff>9524</xdr:rowOff>
    </xdr:from>
    <xdr:to>
      <xdr:col>74</xdr:col>
      <xdr:colOff>27214</xdr:colOff>
      <xdr:row>24</xdr:row>
      <xdr:rowOff>221796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68</xdr:col>
      <xdr:colOff>27215</xdr:colOff>
      <xdr:row>27</xdr:row>
      <xdr:rowOff>9524</xdr:rowOff>
    </xdr:from>
    <xdr:to>
      <xdr:col>75</xdr:col>
      <xdr:colOff>81643</xdr:colOff>
      <xdr:row>44</xdr:row>
      <xdr:rowOff>54428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27214</xdr:colOff>
      <xdr:row>13</xdr:row>
      <xdr:rowOff>9524</xdr:rowOff>
    </xdr:from>
    <xdr:to>
      <xdr:col>74</xdr:col>
      <xdr:colOff>27214</xdr:colOff>
      <xdr:row>24</xdr:row>
      <xdr:rowOff>221796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68</xdr:col>
      <xdr:colOff>27215</xdr:colOff>
      <xdr:row>27</xdr:row>
      <xdr:rowOff>9524</xdr:rowOff>
    </xdr:from>
    <xdr:to>
      <xdr:col>75</xdr:col>
      <xdr:colOff>81643</xdr:colOff>
      <xdr:row>44</xdr:row>
      <xdr:rowOff>54428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6</xdr:row>
      <xdr:rowOff>23812</xdr:rowOff>
    </xdr:from>
    <xdr:to>
      <xdr:col>8</xdr:col>
      <xdr:colOff>85724</xdr:colOff>
      <xdr:row>20</xdr:row>
      <xdr:rowOff>100012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21</xdr:row>
      <xdr:rowOff>23811</xdr:rowOff>
    </xdr:from>
    <xdr:to>
      <xdr:col>9</xdr:col>
      <xdr:colOff>180975</xdr:colOff>
      <xdr:row>39</xdr:row>
      <xdr:rowOff>28574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zoomScale="80" zoomScaleNormal="80" workbookViewId="0">
      <selection activeCell="B3" sqref="B3"/>
    </sheetView>
  </sheetViews>
  <sheetFormatPr baseColWidth="10" defaultRowHeight="15" x14ac:dyDescent="0.25"/>
  <cols>
    <col min="1" max="1" width="11.42578125" style="85"/>
    <col min="2" max="2" width="43.85546875" style="85" customWidth="1"/>
    <col min="3" max="3" width="13.5703125" style="85" customWidth="1"/>
    <col min="4" max="4" width="11.42578125" style="85"/>
    <col min="5" max="5" width="46.28515625" style="85" customWidth="1"/>
    <col min="6" max="6" width="30" style="85" customWidth="1"/>
    <col min="7" max="7" width="36.7109375" style="85" customWidth="1"/>
    <col min="8" max="8" width="24.42578125" style="85" customWidth="1"/>
    <col min="9" max="9" width="34.140625" style="85" bestFit="1" customWidth="1"/>
    <col min="10" max="10" width="14.140625" style="85" customWidth="1"/>
    <col min="11" max="16384" width="11.42578125" style="85"/>
  </cols>
  <sheetData>
    <row r="1" spans="1:11" ht="21.75" thickBot="1" x14ac:dyDescent="0.4">
      <c r="A1" s="119" t="s">
        <v>21</v>
      </c>
      <c r="B1" s="119"/>
      <c r="C1" s="119"/>
      <c r="D1" s="119"/>
      <c r="E1" s="119"/>
      <c r="F1" s="119"/>
      <c r="G1" s="119"/>
      <c r="H1" s="119"/>
      <c r="I1" s="119"/>
      <c r="J1" s="119"/>
      <c r="K1" s="39"/>
    </row>
    <row r="2" spans="1:11" ht="48" thickBot="1" x14ac:dyDescent="0.3">
      <c r="A2" s="86" t="s">
        <v>29</v>
      </c>
      <c r="B2" s="40" t="s">
        <v>82</v>
      </c>
      <c r="C2" s="43" t="s">
        <v>30</v>
      </c>
      <c r="D2" s="43" t="s">
        <v>69</v>
      </c>
      <c r="E2" s="43" t="s">
        <v>26</v>
      </c>
      <c r="F2" s="43" t="s">
        <v>34</v>
      </c>
      <c r="G2" s="43" t="s">
        <v>70</v>
      </c>
      <c r="H2" s="43" t="s">
        <v>27</v>
      </c>
      <c r="I2" s="43" t="s">
        <v>28</v>
      </c>
      <c r="J2" s="87" t="s">
        <v>71</v>
      </c>
    </row>
    <row r="3" spans="1:11" ht="15.75" x14ac:dyDescent="0.25">
      <c r="A3" s="88">
        <v>1</v>
      </c>
      <c r="B3" s="42"/>
      <c r="C3" s="42"/>
      <c r="D3" s="42"/>
      <c r="E3" s="42"/>
      <c r="F3" s="42"/>
      <c r="G3" s="42"/>
      <c r="H3" s="42"/>
      <c r="I3" s="47"/>
      <c r="J3" s="101"/>
      <c r="K3" s="89"/>
    </row>
    <row r="4" spans="1:11" ht="15.75" x14ac:dyDescent="0.25">
      <c r="A4" s="90">
        <v>2</v>
      </c>
      <c r="B4" s="41"/>
      <c r="C4" s="41"/>
      <c r="D4" s="41"/>
      <c r="E4" s="41"/>
      <c r="F4" s="41"/>
      <c r="G4" s="41"/>
      <c r="H4" s="41"/>
      <c r="I4" s="48"/>
      <c r="J4" s="102"/>
      <c r="K4" s="89"/>
    </row>
    <row r="5" spans="1:11" ht="15.75" x14ac:dyDescent="0.25">
      <c r="A5" s="90">
        <v>3</v>
      </c>
      <c r="B5" s="41"/>
      <c r="C5" s="41"/>
      <c r="D5" s="41"/>
      <c r="E5" s="41"/>
      <c r="F5" s="41"/>
      <c r="G5" s="41"/>
      <c r="H5" s="41"/>
      <c r="I5" s="48"/>
      <c r="J5" s="102"/>
      <c r="K5" s="89"/>
    </row>
    <row r="6" spans="1:11" ht="15.75" x14ac:dyDescent="0.25">
      <c r="A6" s="90">
        <v>4</v>
      </c>
      <c r="B6" s="41"/>
      <c r="C6" s="41"/>
      <c r="D6" s="41"/>
      <c r="E6" s="41"/>
      <c r="F6" s="41"/>
      <c r="G6" s="41"/>
      <c r="H6" s="41"/>
      <c r="I6" s="48"/>
      <c r="J6" s="102"/>
      <c r="K6" s="89"/>
    </row>
    <row r="7" spans="1:11" x14ac:dyDescent="0.25">
      <c r="A7" s="90">
        <v>5</v>
      </c>
      <c r="B7" s="44"/>
      <c r="C7" s="44"/>
      <c r="D7" s="44"/>
      <c r="E7" s="44"/>
      <c r="F7" s="44"/>
      <c r="G7" s="44"/>
      <c r="H7" s="44"/>
      <c r="I7" s="49"/>
      <c r="J7" s="103"/>
    </row>
    <row r="8" spans="1:11" x14ac:dyDescent="0.25">
      <c r="A8" s="90">
        <v>6</v>
      </c>
      <c r="B8" s="44"/>
      <c r="C8" s="44"/>
      <c r="D8" s="44"/>
      <c r="E8" s="44"/>
      <c r="F8" s="44"/>
      <c r="G8" s="44"/>
      <c r="H8" s="44"/>
      <c r="I8" s="49"/>
      <c r="J8" s="103"/>
    </row>
    <row r="9" spans="1:11" x14ac:dyDescent="0.25">
      <c r="A9" s="90">
        <v>7</v>
      </c>
      <c r="B9" s="44"/>
      <c r="C9" s="44"/>
      <c r="D9" s="44"/>
      <c r="E9" s="44"/>
      <c r="F9" s="44"/>
      <c r="G9" s="44"/>
      <c r="H9" s="44"/>
      <c r="I9" s="49"/>
      <c r="J9" s="103"/>
    </row>
    <row r="10" spans="1:11" x14ac:dyDescent="0.25">
      <c r="A10" s="90">
        <v>8</v>
      </c>
      <c r="B10" s="44"/>
      <c r="C10" s="44"/>
      <c r="D10" s="44"/>
      <c r="E10" s="44"/>
      <c r="F10" s="44"/>
      <c r="G10" s="44"/>
      <c r="H10" s="44"/>
      <c r="I10" s="49"/>
      <c r="J10" s="103"/>
    </row>
    <row r="11" spans="1:11" x14ac:dyDescent="0.25">
      <c r="A11" s="90">
        <v>9</v>
      </c>
      <c r="B11" s="44"/>
      <c r="C11" s="44"/>
      <c r="D11" s="44"/>
      <c r="E11" s="44"/>
      <c r="F11" s="44"/>
      <c r="G11" s="44"/>
      <c r="H11" s="44"/>
      <c r="I11" s="49"/>
      <c r="J11" s="103"/>
    </row>
    <row r="12" spans="1:11" x14ac:dyDescent="0.25">
      <c r="A12" s="90">
        <v>10</v>
      </c>
      <c r="B12" s="44"/>
      <c r="C12" s="44"/>
      <c r="D12" s="44"/>
      <c r="E12" s="44"/>
      <c r="F12" s="44"/>
      <c r="G12" s="44"/>
      <c r="H12" s="44"/>
      <c r="I12" s="49"/>
      <c r="J12" s="103"/>
    </row>
    <row r="13" spans="1:11" x14ac:dyDescent="0.25">
      <c r="A13" s="90">
        <v>11</v>
      </c>
      <c r="B13" s="44"/>
      <c r="C13" s="44"/>
      <c r="D13" s="44"/>
      <c r="E13" s="44"/>
      <c r="F13" s="44"/>
      <c r="G13" s="44"/>
      <c r="H13" s="44"/>
      <c r="I13" s="49"/>
      <c r="J13" s="103"/>
    </row>
    <row r="14" spans="1:11" x14ac:dyDescent="0.25">
      <c r="A14" s="90">
        <v>12</v>
      </c>
      <c r="B14" s="44"/>
      <c r="C14" s="44"/>
      <c r="D14" s="44"/>
      <c r="E14" s="44"/>
      <c r="F14" s="44"/>
      <c r="G14" s="44"/>
      <c r="H14" s="44"/>
      <c r="I14" s="49"/>
      <c r="J14" s="103"/>
    </row>
    <row r="15" spans="1:11" x14ac:dyDescent="0.25">
      <c r="A15" s="90">
        <v>13</v>
      </c>
      <c r="B15" s="44"/>
      <c r="C15" s="44"/>
      <c r="D15" s="44"/>
      <c r="E15" s="44"/>
      <c r="F15" s="44"/>
      <c r="G15" s="44"/>
      <c r="H15" s="44"/>
      <c r="I15" s="49"/>
      <c r="J15" s="103"/>
    </row>
    <row r="16" spans="1:11" x14ac:dyDescent="0.25">
      <c r="A16" s="90">
        <v>14</v>
      </c>
      <c r="B16" s="44"/>
      <c r="C16" s="44"/>
      <c r="D16" s="44"/>
      <c r="E16" s="44"/>
      <c r="F16" s="44"/>
      <c r="G16" s="44"/>
      <c r="H16" s="44"/>
      <c r="I16" s="49"/>
      <c r="J16" s="103"/>
    </row>
    <row r="17" spans="1:10" ht="15.75" thickBot="1" x14ac:dyDescent="0.3">
      <c r="A17" s="91">
        <v>15</v>
      </c>
      <c r="B17" s="45"/>
      <c r="C17" s="45"/>
      <c r="D17" s="45"/>
      <c r="E17" s="45"/>
      <c r="F17" s="45"/>
      <c r="G17" s="45"/>
      <c r="H17" s="45"/>
      <c r="I17" s="50"/>
      <c r="J17" s="104"/>
    </row>
    <row r="18" spans="1:10" ht="15.75" thickBot="1" x14ac:dyDescent="0.3"/>
    <row r="19" spans="1:10" ht="15.75" thickBot="1" x14ac:dyDescent="0.3">
      <c r="B19" s="92" t="s">
        <v>31</v>
      </c>
      <c r="C19" s="93">
        <f>IF(LEN(B3)&gt;1,"1","0")+IF(LEN(B4)&gt;1,"1","0")+IF(LEN(B5)&gt;1,"1","0")+IF(LEN(B6)&gt;1,"1","0")+IF(LEN(B7)&gt;1,"1","0")+IF(LEN(B8)&gt;1,"1","0")+IF(LEN(B9)&gt;1,"1","0")+IF(LEN(B10)&gt;1,"1","0")+IF(LEN(B11)&gt;1,"1","0")+IF(LEN(B12)&gt;1,"1","0")+IF(LEN(B13)&gt;1,"1","0")+IF(LEN(B14)&gt;1,"1","0")+IF(LEN(B15)&gt;1,"1","0")+IF(LEN(B16)&gt;1,"1","0")+IF(LEN(B17)&gt;1,"1","0")</f>
        <v>0</v>
      </c>
      <c r="E19" s="98" t="s">
        <v>81</v>
      </c>
    </row>
    <row r="20" spans="1:10" x14ac:dyDescent="0.25">
      <c r="B20" s="94"/>
      <c r="C20" s="95"/>
      <c r="E20" s="99"/>
    </row>
    <row r="21" spans="1:10" x14ac:dyDescent="0.25">
      <c r="B21" s="94" t="s">
        <v>32</v>
      </c>
      <c r="C21" s="95">
        <f>IF(C3="w","1","0")+IF(C4="w","1","0")+IF(C5="w","1","0")+IF(C6="w","1","0")+IF(C7="w","1","0")+IF(C8="w","1","0")+IF(C9="w","1","0")+IF(C10="w","1","0")+IF(C11="w","1","0")+IF(C12="w","1","0")+IF(C13="w","1","0")+IF(C14="w","1","0")+IF(C15="w","1","0")+IF(C16="w","1","0")+IF(C17="w","1","0")</f>
        <v>0</v>
      </c>
      <c r="E21" s="99"/>
    </row>
    <row r="22" spans="1:10" ht="15.75" thickBot="1" x14ac:dyDescent="0.3">
      <c r="B22" s="96" t="s">
        <v>33</v>
      </c>
      <c r="C22" s="97">
        <f>IF(C3="m","1","0")+IF(C4="m","1","0")+IF(C5="m","1","0")+IF(C6="m","1","0")+IF(C7="m","1","0")+IF(C8="m","1","0")+IF(C9="m","1","0")+IF(C10="m","1","0")+IF(C11="m","1","0")+IF(C12="m","1","0")+IF(C13="m","1","0")+IF(C14="m","1","0")+IF(C15="m","1","0")+IF(C16="m","1","0")+IF(C17="m","1","0")</f>
        <v>0</v>
      </c>
      <c r="E22" s="99"/>
    </row>
    <row r="23" spans="1:10" x14ac:dyDescent="0.25">
      <c r="E23" s="99"/>
    </row>
    <row r="24" spans="1:10" x14ac:dyDescent="0.25">
      <c r="E24" s="99"/>
    </row>
    <row r="25" spans="1:10" x14ac:dyDescent="0.25">
      <c r="E25" s="99"/>
    </row>
    <row r="26" spans="1:10" x14ac:dyDescent="0.25">
      <c r="E26" s="99"/>
    </row>
    <row r="27" spans="1:10" x14ac:dyDescent="0.25">
      <c r="E27" s="99"/>
    </row>
    <row r="28" spans="1:10" x14ac:dyDescent="0.25">
      <c r="E28" s="99"/>
    </row>
    <row r="29" spans="1:10" x14ac:dyDescent="0.25">
      <c r="E29" s="99"/>
    </row>
    <row r="30" spans="1:10" x14ac:dyDescent="0.25">
      <c r="E30" s="99"/>
    </row>
    <row r="31" spans="1:10" x14ac:dyDescent="0.25">
      <c r="E31" s="99"/>
    </row>
    <row r="32" spans="1:10" x14ac:dyDescent="0.25">
      <c r="E32" s="99"/>
    </row>
    <row r="33" spans="5:5" ht="15.75" thickBot="1" x14ac:dyDescent="0.3">
      <c r="E33" s="100"/>
    </row>
  </sheetData>
  <sheetProtection password="C68F" sheet="1" objects="1" scenarios="1" selectLockedCells="1"/>
  <mergeCells count="1">
    <mergeCell ref="A1:J1"/>
  </mergeCells>
  <pageMargins left="0.25" right="0.25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70"/>
  <sheetViews>
    <sheetView zoomScaleNormal="100" zoomScaleSheetLayoutView="30" zoomScalePageLayoutView="70" workbookViewId="0">
      <selection activeCell="C6" sqref="C6:F7"/>
    </sheetView>
  </sheetViews>
  <sheetFormatPr baseColWidth="10" defaultRowHeight="15.75" x14ac:dyDescent="0.25"/>
  <cols>
    <col min="1" max="1" width="47.140625" style="5" customWidth="1"/>
    <col min="2" max="2" width="15.42578125" style="5" customWidth="1"/>
    <col min="3" max="3" width="18.42578125" style="5" bestFit="1" customWidth="1"/>
    <col min="4" max="4" width="14.85546875" style="5" bestFit="1" customWidth="1"/>
    <col min="5" max="29" width="4.42578125" style="5" customWidth="1"/>
    <col min="30" max="30" width="4.42578125" style="105" customWidth="1"/>
    <col min="31" max="49" width="4.42578125" style="5" customWidth="1"/>
    <col min="50" max="51" width="11.42578125" style="5"/>
    <col min="52" max="60" width="11.42578125" style="5" hidden="1" customWidth="1"/>
    <col min="61" max="62" width="11.42578125" style="5"/>
    <col min="63" max="63" width="19.5703125" style="5" bestFit="1" customWidth="1"/>
    <col min="64" max="64" width="13.42578125" style="46" customWidth="1"/>
    <col min="65" max="65" width="11.42578125" style="5"/>
    <col min="66" max="66" width="21.5703125" style="5" customWidth="1"/>
    <col min="67" max="67" width="12.42578125" style="5" customWidth="1"/>
    <col min="68" max="16384" width="11.42578125" style="5"/>
  </cols>
  <sheetData>
    <row r="1" spans="1:67" ht="21" x14ac:dyDescent="0.35">
      <c r="A1" s="161" t="s">
        <v>91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3" spans="1:67" x14ac:dyDescent="0.25">
      <c r="A3" s="5" t="s">
        <v>90</v>
      </c>
    </row>
    <row r="4" spans="1:67" x14ac:dyDescent="0.25">
      <c r="A4" s="5" t="s">
        <v>80</v>
      </c>
      <c r="D4" s="5" t="s">
        <v>89</v>
      </c>
    </row>
    <row r="5" spans="1:67" ht="16.5" thickBot="1" x14ac:dyDescent="0.3"/>
    <row r="6" spans="1:67" x14ac:dyDescent="0.25">
      <c r="A6" s="123" t="s">
        <v>25</v>
      </c>
      <c r="B6" s="124"/>
      <c r="C6" s="127"/>
      <c r="D6" s="127"/>
      <c r="E6" s="127"/>
      <c r="F6" s="128"/>
    </row>
    <row r="7" spans="1:67" x14ac:dyDescent="0.25">
      <c r="A7" s="125"/>
      <c r="B7" s="126"/>
      <c r="C7" s="129"/>
      <c r="D7" s="129"/>
      <c r="E7" s="129"/>
      <c r="F7" s="130"/>
    </row>
    <row r="8" spans="1:67" x14ac:dyDescent="0.25">
      <c r="A8" s="6" t="s">
        <v>0</v>
      </c>
      <c r="B8" s="7" t="s">
        <v>1</v>
      </c>
      <c r="C8" s="143"/>
      <c r="D8" s="143"/>
      <c r="E8" s="143"/>
      <c r="F8" s="144"/>
    </row>
    <row r="9" spans="1:67" x14ac:dyDescent="0.25">
      <c r="A9" s="6"/>
      <c r="B9" s="7" t="s">
        <v>2</v>
      </c>
      <c r="C9" s="145" t="s">
        <v>88</v>
      </c>
      <c r="D9" s="145"/>
      <c r="E9" s="145"/>
      <c r="F9" s="146"/>
      <c r="O9" s="5" t="s">
        <v>23</v>
      </c>
      <c r="V9" s="46" t="s">
        <v>20</v>
      </c>
      <c r="W9" s="74" t="s">
        <v>24</v>
      </c>
      <c r="X9" s="74"/>
      <c r="Y9" s="74"/>
      <c r="Z9" s="74"/>
      <c r="AA9" s="74"/>
      <c r="AB9" s="74"/>
      <c r="AC9" s="74"/>
      <c r="AD9" s="106"/>
      <c r="AE9" s="74"/>
      <c r="AF9" s="74"/>
    </row>
    <row r="10" spans="1:67" x14ac:dyDescent="0.25">
      <c r="A10" s="6" t="s">
        <v>3</v>
      </c>
      <c r="B10" s="7" t="s">
        <v>5</v>
      </c>
      <c r="C10" s="147"/>
      <c r="D10" s="147"/>
      <c r="E10" s="147"/>
      <c r="F10" s="148"/>
      <c r="V10" s="46"/>
      <c r="W10" s="74"/>
      <c r="X10" s="74"/>
      <c r="Y10" s="74"/>
      <c r="Z10" s="74"/>
      <c r="AA10" s="74"/>
      <c r="AB10" s="74"/>
      <c r="AC10" s="74"/>
      <c r="AD10" s="106"/>
      <c r="AE10" s="74"/>
      <c r="AF10" s="74"/>
      <c r="AG10" s="74"/>
    </row>
    <row r="11" spans="1:67" ht="16.5" thickBot="1" x14ac:dyDescent="0.3">
      <c r="A11" s="8"/>
      <c r="B11" s="9" t="s">
        <v>4</v>
      </c>
      <c r="C11" s="149"/>
      <c r="D11" s="149"/>
      <c r="E11" s="149"/>
      <c r="F11" s="150"/>
    </row>
    <row r="12" spans="1:67" ht="16.5" thickBot="1" x14ac:dyDescent="0.3"/>
    <row r="13" spans="1:67" ht="16.5" thickBot="1" x14ac:dyDescent="0.3">
      <c r="A13" s="158" t="s">
        <v>84</v>
      </c>
      <c r="B13" s="159"/>
      <c r="C13" s="159"/>
      <c r="D13" s="160"/>
    </row>
    <row r="14" spans="1:67" ht="15.75" customHeight="1" x14ac:dyDescent="0.25">
      <c r="A14" s="157" t="s">
        <v>6</v>
      </c>
      <c r="B14" s="154" t="s">
        <v>35</v>
      </c>
      <c r="C14" s="151" t="s">
        <v>22</v>
      </c>
      <c r="D14" s="151" t="s">
        <v>67</v>
      </c>
      <c r="E14" s="138" t="s">
        <v>86</v>
      </c>
      <c r="F14" s="139"/>
      <c r="G14" s="139"/>
      <c r="H14" s="139"/>
      <c r="I14" s="140"/>
      <c r="J14" s="138" t="s">
        <v>60</v>
      </c>
      <c r="K14" s="139"/>
      <c r="L14" s="139"/>
      <c r="M14" s="139"/>
      <c r="N14" s="140"/>
      <c r="O14" s="138" t="s">
        <v>61</v>
      </c>
      <c r="P14" s="139"/>
      <c r="Q14" s="139"/>
      <c r="R14" s="139"/>
      <c r="S14" s="140"/>
      <c r="T14" s="138" t="s">
        <v>62</v>
      </c>
      <c r="U14" s="139"/>
      <c r="V14" s="139"/>
      <c r="W14" s="139"/>
      <c r="X14" s="140"/>
      <c r="Y14" s="138" t="s">
        <v>87</v>
      </c>
      <c r="Z14" s="139"/>
      <c r="AA14" s="139"/>
      <c r="AB14" s="139"/>
      <c r="AC14" s="140"/>
      <c r="AD14" s="138" t="s">
        <v>63</v>
      </c>
      <c r="AE14" s="139"/>
      <c r="AF14" s="139"/>
      <c r="AG14" s="139"/>
      <c r="AH14" s="140"/>
      <c r="AI14" s="138" t="s">
        <v>64</v>
      </c>
      <c r="AJ14" s="139"/>
      <c r="AK14" s="139"/>
      <c r="AL14" s="139"/>
      <c r="AM14" s="140"/>
      <c r="AN14" s="138" t="s">
        <v>65</v>
      </c>
      <c r="AO14" s="139"/>
      <c r="AP14" s="139"/>
      <c r="AQ14" s="139"/>
      <c r="AR14" s="140"/>
      <c r="AS14" s="138" t="s">
        <v>66</v>
      </c>
      <c r="AT14" s="139"/>
      <c r="AU14" s="139"/>
      <c r="AV14" s="139"/>
      <c r="AW14" s="140"/>
      <c r="AX14" s="171" t="s">
        <v>17</v>
      </c>
      <c r="AY14" s="172"/>
      <c r="AZ14" s="168" t="s">
        <v>44</v>
      </c>
      <c r="BA14" s="170"/>
      <c r="BB14" s="170"/>
      <c r="BC14" s="170"/>
      <c r="BD14" s="170"/>
      <c r="BE14" s="170"/>
      <c r="BF14" s="170"/>
      <c r="BG14" s="170"/>
      <c r="BH14" s="169"/>
      <c r="BI14" s="168" t="s">
        <v>46</v>
      </c>
      <c r="BJ14" s="169"/>
      <c r="BK14" s="151" t="s">
        <v>68</v>
      </c>
      <c r="BL14" s="151" t="s">
        <v>85</v>
      </c>
      <c r="BN14" s="77" t="s">
        <v>14</v>
      </c>
      <c r="BO14" s="78">
        <f>IF(LEN(A18)&gt;1,"1","0")+IF(LEN(A19)&gt;1,"1","0")+IF(LEN(A20)&gt;1,"1","0")+IF(LEN(A21)&gt;1,"1","0")+IF(LEN(A22)&gt;1,"1","0")+IF(LEN(A23)&gt;1,"1","0")+IF(LEN(A24)&gt;1,"1","0")+IF(LEN(A25)&gt;1,"1","0")+IF(LEN(A26)&gt;1,"1","0")+IF(LEN(A27)&gt;1,"1","0")+IF(LEN(A28)&gt;1,"1","0")+IF(LEN(A29)&gt;1,"1","0")+IF(LEN(A30)&gt;1,"1","0")+IF(LEN(A31)&gt;1,"1","0")+IF(LEN(A32)&gt;1,"1","0")+IF(LEN(A33)&gt;1,"1","0")+IF(LEN(A34)&gt;1,"1","0")+IF(LEN(A35)&gt;1,"1","0")+IF(LEN(A36)&gt;1,"1","0")+IF(LEN(A37)&gt;1,"1","0")+IF(LEN(A38)&gt;1,"1","0")+IF(LEN(A39)&gt;1,"1","0")+IF(LEN(A40)&gt;1,"1","0")+IF(LEN(A41)&gt;1,"1","0")+IF(LEN(A42)&gt;1,"1","0")+IF(LEN(A43)&gt;1,"1","0")+IF(LEN(A44)&gt;1,"1","0")+IF(LEN(A45)&gt;1,"1","0")+IF(LEN(A46)&gt;1,"1","0")+IF(LEN(A47)&gt;1,"1","0")+IF(LEN(A48)&gt;1,"1","0")+IF(LEN(A49)&gt;1,"1","0")+IF(LEN(A50)&gt;1,"1","0")+IF(LEN(A51)&gt;1,"1","0")+IF(LEN(A52)&gt;1,"1","0")+IF(LEN(A53)&gt;1,"1","0")+IF(LEN(A54)&gt;1,"1","0")+IF(LEN(A55)&gt;1,"1","0")+IF(LEN(A56)&gt;1,"1","0")+IF(LEN(A57)&gt;1,"1","0")+IF(LEN(A58)&gt;1,"1","0")+IF(LEN(A59)&gt;1,"1","0")+IF(LEN(A60)&gt;1,"1","0")+IF(LEN(A61)&gt;1,"1","0")+IF(LEN(A62)&gt;1,"1","0")+IF(LEN(A63)&gt;1,"1","0")+IF(LEN(A64)&gt;1,"1","0")+IF(LEN(A65)&gt;1,"1","0")+IF(LEN(A66)&gt;1,"1","0")+IF(LEN(A67)&gt;1,"1","0")</f>
        <v>0</v>
      </c>
    </row>
    <row r="15" spans="1:67" x14ac:dyDescent="0.25">
      <c r="A15" s="152"/>
      <c r="B15" s="155"/>
      <c r="C15" s="152"/>
      <c r="D15" s="152"/>
      <c r="E15" s="2" t="s">
        <v>7</v>
      </c>
      <c r="F15" s="135">
        <v>45481</v>
      </c>
      <c r="G15" s="136"/>
      <c r="H15" s="136"/>
      <c r="I15" s="137"/>
      <c r="J15" s="2" t="s">
        <v>7</v>
      </c>
      <c r="K15" s="135">
        <v>45488</v>
      </c>
      <c r="L15" s="136"/>
      <c r="M15" s="136"/>
      <c r="N15" s="137"/>
      <c r="O15" s="2" t="s">
        <v>7</v>
      </c>
      <c r="P15" s="135">
        <v>45495</v>
      </c>
      <c r="Q15" s="136"/>
      <c r="R15" s="136"/>
      <c r="S15" s="137"/>
      <c r="T15" s="2" t="s">
        <v>7</v>
      </c>
      <c r="U15" s="135">
        <v>45502</v>
      </c>
      <c r="V15" s="136"/>
      <c r="W15" s="136"/>
      <c r="X15" s="136"/>
      <c r="Y15" s="2" t="s">
        <v>7</v>
      </c>
      <c r="Z15" s="135">
        <v>45509</v>
      </c>
      <c r="AA15" s="136"/>
      <c r="AB15" s="136"/>
      <c r="AC15" s="137"/>
      <c r="AD15" s="107" t="s">
        <v>7</v>
      </c>
      <c r="AE15" s="135">
        <v>45516</v>
      </c>
      <c r="AF15" s="136"/>
      <c r="AG15" s="136"/>
      <c r="AH15" s="137"/>
      <c r="AI15" s="2" t="s">
        <v>7</v>
      </c>
      <c r="AJ15" s="135">
        <v>45523</v>
      </c>
      <c r="AK15" s="136"/>
      <c r="AL15" s="136"/>
      <c r="AM15" s="137"/>
      <c r="AN15" s="2" t="s">
        <v>7</v>
      </c>
      <c r="AO15" s="135">
        <v>45530</v>
      </c>
      <c r="AP15" s="136"/>
      <c r="AQ15" s="136"/>
      <c r="AR15" s="136"/>
      <c r="AS15" s="2" t="s">
        <v>7</v>
      </c>
      <c r="AT15" s="135">
        <v>45537</v>
      </c>
      <c r="AU15" s="136"/>
      <c r="AV15" s="136"/>
      <c r="AW15" s="137"/>
      <c r="AX15" s="141"/>
      <c r="AY15" s="173"/>
      <c r="AZ15" s="133"/>
      <c r="BA15" s="131"/>
      <c r="BB15" s="131"/>
      <c r="BC15" s="131"/>
      <c r="BD15" s="131"/>
      <c r="BE15" s="131"/>
      <c r="BF15" s="131"/>
      <c r="BG15" s="131"/>
      <c r="BH15" s="164"/>
      <c r="BI15" s="133"/>
      <c r="BJ15" s="164"/>
      <c r="BK15" s="152"/>
      <c r="BL15" s="162"/>
      <c r="BN15" s="2"/>
      <c r="BO15" s="80"/>
    </row>
    <row r="16" spans="1:67" x14ac:dyDescent="0.25">
      <c r="A16" s="152"/>
      <c r="B16" s="155"/>
      <c r="C16" s="152"/>
      <c r="D16" s="152"/>
      <c r="E16" s="2" t="s">
        <v>8</v>
      </c>
      <c r="F16" s="135">
        <v>45485</v>
      </c>
      <c r="G16" s="136"/>
      <c r="H16" s="136"/>
      <c r="I16" s="137"/>
      <c r="J16" s="2" t="s">
        <v>8</v>
      </c>
      <c r="K16" s="135">
        <v>45492</v>
      </c>
      <c r="L16" s="136"/>
      <c r="M16" s="136"/>
      <c r="N16" s="137"/>
      <c r="O16" s="2" t="s">
        <v>8</v>
      </c>
      <c r="P16" s="135">
        <v>45499</v>
      </c>
      <c r="Q16" s="136"/>
      <c r="R16" s="136"/>
      <c r="S16" s="137"/>
      <c r="T16" s="2" t="s">
        <v>8</v>
      </c>
      <c r="U16" s="135">
        <v>45506</v>
      </c>
      <c r="V16" s="136"/>
      <c r="W16" s="136"/>
      <c r="X16" s="136"/>
      <c r="Y16" s="2" t="s">
        <v>8</v>
      </c>
      <c r="Z16" s="135">
        <v>45513</v>
      </c>
      <c r="AA16" s="136"/>
      <c r="AB16" s="136"/>
      <c r="AC16" s="137"/>
      <c r="AD16" s="107" t="s">
        <v>8</v>
      </c>
      <c r="AE16" s="135">
        <v>45520</v>
      </c>
      <c r="AF16" s="136"/>
      <c r="AG16" s="136"/>
      <c r="AH16" s="137"/>
      <c r="AI16" s="2" t="s">
        <v>8</v>
      </c>
      <c r="AJ16" s="135">
        <v>45527</v>
      </c>
      <c r="AK16" s="136"/>
      <c r="AL16" s="136"/>
      <c r="AM16" s="137"/>
      <c r="AN16" s="2" t="s">
        <v>8</v>
      </c>
      <c r="AO16" s="135">
        <v>45534</v>
      </c>
      <c r="AP16" s="136"/>
      <c r="AQ16" s="136"/>
      <c r="AR16" s="136"/>
      <c r="AS16" s="2" t="s">
        <v>8</v>
      </c>
      <c r="AT16" s="135">
        <v>45541</v>
      </c>
      <c r="AU16" s="136"/>
      <c r="AV16" s="136"/>
      <c r="AW16" s="137"/>
      <c r="AX16" s="141" t="s">
        <v>18</v>
      </c>
      <c r="AY16" s="142" t="s">
        <v>19</v>
      </c>
      <c r="AZ16" s="133" t="s">
        <v>36</v>
      </c>
      <c r="BA16" s="131" t="s">
        <v>37</v>
      </c>
      <c r="BB16" s="131" t="s">
        <v>38</v>
      </c>
      <c r="BC16" s="131" t="s">
        <v>39</v>
      </c>
      <c r="BD16" s="131" t="s">
        <v>40</v>
      </c>
      <c r="BE16" s="131" t="s">
        <v>41</v>
      </c>
      <c r="BF16" s="131" t="s">
        <v>42</v>
      </c>
      <c r="BG16" s="131" t="s">
        <v>43</v>
      </c>
      <c r="BH16" s="164" t="s">
        <v>45</v>
      </c>
      <c r="BI16" s="166">
        <v>35</v>
      </c>
      <c r="BJ16" s="167">
        <v>17.5</v>
      </c>
      <c r="BK16" s="152"/>
      <c r="BL16" s="162"/>
      <c r="BN16" s="69" t="s">
        <v>15</v>
      </c>
      <c r="BO16" s="80">
        <f>COUNTIF(C18:C67,"w")</f>
        <v>0</v>
      </c>
    </row>
    <row r="17" spans="1:67" ht="16.5" thickBot="1" x14ac:dyDescent="0.3">
      <c r="A17" s="152"/>
      <c r="B17" s="156"/>
      <c r="C17" s="153"/>
      <c r="D17" s="152"/>
      <c r="E17" s="113" t="s">
        <v>9</v>
      </c>
      <c r="F17" s="112" t="s">
        <v>10</v>
      </c>
      <c r="G17" s="112" t="s">
        <v>11</v>
      </c>
      <c r="H17" s="112" t="s">
        <v>12</v>
      </c>
      <c r="I17" s="114" t="s">
        <v>13</v>
      </c>
      <c r="J17" s="113" t="s">
        <v>9</v>
      </c>
      <c r="K17" s="112" t="s">
        <v>10</v>
      </c>
      <c r="L17" s="112" t="s">
        <v>11</v>
      </c>
      <c r="M17" s="112" t="s">
        <v>12</v>
      </c>
      <c r="N17" s="114" t="s">
        <v>13</v>
      </c>
      <c r="O17" s="113" t="s">
        <v>9</v>
      </c>
      <c r="P17" s="112" t="s">
        <v>10</v>
      </c>
      <c r="Q17" s="112" t="s">
        <v>11</v>
      </c>
      <c r="R17" s="112" t="s">
        <v>12</v>
      </c>
      <c r="S17" s="114" t="s">
        <v>13</v>
      </c>
      <c r="T17" s="113" t="s">
        <v>9</v>
      </c>
      <c r="U17" s="112" t="s">
        <v>10</v>
      </c>
      <c r="V17" s="112" t="s">
        <v>11</v>
      </c>
      <c r="W17" s="112" t="s">
        <v>12</v>
      </c>
      <c r="X17" s="112" t="s">
        <v>13</v>
      </c>
      <c r="Y17" s="113" t="s">
        <v>9</v>
      </c>
      <c r="Z17" s="112" t="s">
        <v>10</v>
      </c>
      <c r="AA17" s="112" t="s">
        <v>11</v>
      </c>
      <c r="AB17" s="112" t="s">
        <v>12</v>
      </c>
      <c r="AC17" s="114" t="s">
        <v>13</v>
      </c>
      <c r="AD17" s="118" t="s">
        <v>9</v>
      </c>
      <c r="AE17" s="112" t="s">
        <v>10</v>
      </c>
      <c r="AF17" s="112" t="s">
        <v>11</v>
      </c>
      <c r="AG17" s="112" t="s">
        <v>12</v>
      </c>
      <c r="AH17" s="114" t="s">
        <v>13</v>
      </c>
      <c r="AI17" s="113" t="s">
        <v>9</v>
      </c>
      <c r="AJ17" s="112" t="s">
        <v>10</v>
      </c>
      <c r="AK17" s="112" t="s">
        <v>11</v>
      </c>
      <c r="AL17" s="112" t="s">
        <v>12</v>
      </c>
      <c r="AM17" s="114" t="s">
        <v>13</v>
      </c>
      <c r="AN17" s="113" t="s">
        <v>9</v>
      </c>
      <c r="AO17" s="112" t="s">
        <v>10</v>
      </c>
      <c r="AP17" s="112" t="s">
        <v>11</v>
      </c>
      <c r="AQ17" s="112" t="s">
        <v>12</v>
      </c>
      <c r="AR17" s="112" t="s">
        <v>13</v>
      </c>
      <c r="AS17" s="113" t="s">
        <v>9</v>
      </c>
      <c r="AT17" s="112" t="s">
        <v>10</v>
      </c>
      <c r="AU17" s="112" t="s">
        <v>11</v>
      </c>
      <c r="AV17" s="112" t="s">
        <v>12</v>
      </c>
      <c r="AW17" s="114" t="s">
        <v>13</v>
      </c>
      <c r="AX17" s="141"/>
      <c r="AY17" s="142"/>
      <c r="AZ17" s="134"/>
      <c r="BA17" s="132"/>
      <c r="BB17" s="132"/>
      <c r="BC17" s="132"/>
      <c r="BD17" s="132"/>
      <c r="BE17" s="132"/>
      <c r="BF17" s="132"/>
      <c r="BG17" s="132"/>
      <c r="BH17" s="165"/>
      <c r="BI17" s="134"/>
      <c r="BJ17" s="165"/>
      <c r="BK17" s="153"/>
      <c r="BL17" s="163"/>
      <c r="BN17" s="70" t="s">
        <v>16</v>
      </c>
      <c r="BO17" s="29">
        <f>COUNTIF(C18:C67,"m")</f>
        <v>0</v>
      </c>
    </row>
    <row r="18" spans="1:67" ht="18.75" x14ac:dyDescent="0.3">
      <c r="A18" s="36"/>
      <c r="B18" s="52"/>
      <c r="C18" s="30"/>
      <c r="D18" s="33"/>
      <c r="E18" s="14"/>
      <c r="F18" s="15"/>
      <c r="G18" s="15"/>
      <c r="H18" s="15"/>
      <c r="I18" s="16"/>
      <c r="J18" s="17"/>
      <c r="K18" s="15"/>
      <c r="L18" s="15"/>
      <c r="M18" s="15"/>
      <c r="N18" s="18"/>
      <c r="O18" s="14"/>
      <c r="P18" s="15"/>
      <c r="Q18" s="15"/>
      <c r="R18" s="15"/>
      <c r="S18" s="16"/>
      <c r="T18" s="17"/>
      <c r="U18" s="15"/>
      <c r="V18" s="15"/>
      <c r="W18" s="15"/>
      <c r="X18" s="18"/>
      <c r="Y18" s="14"/>
      <c r="Z18" s="15"/>
      <c r="AA18" s="15"/>
      <c r="AB18" s="15"/>
      <c r="AC18" s="16"/>
      <c r="AD18" s="108"/>
      <c r="AE18" s="15"/>
      <c r="AF18" s="15"/>
      <c r="AG18" s="120" t="s">
        <v>93</v>
      </c>
      <c r="AH18" s="18"/>
      <c r="AI18" s="14"/>
      <c r="AJ18" s="15"/>
      <c r="AK18" s="15"/>
      <c r="AL18" s="15"/>
      <c r="AM18" s="16"/>
      <c r="AN18" s="17"/>
      <c r="AO18" s="15"/>
      <c r="AP18" s="15"/>
      <c r="AQ18" s="15"/>
      <c r="AR18" s="18"/>
      <c r="AS18" s="14"/>
      <c r="AT18" s="15"/>
      <c r="AU18" s="15"/>
      <c r="AV18" s="15"/>
      <c r="AW18" s="16"/>
      <c r="AX18" s="11">
        <f>IF(OR(E18="x",F18="x",G18="x",H18="x",I18="x"),"1","0")+IF(OR(J18="x",K18="x",L18="x",M18="x",N18="x"),"1","0")+IF(OR(O18="x",P18="x",Q18="x",R18="x",S18="x"),"1","0")+IF(OR(T18="x",U18="x",V18="x",W18="x",X18="x"),"1","0")+IF(OR(Y18="x",Z18="x",AA18="x",AB18="x",AC18="x"),"1","0")+IF(OR(AD18="x",AE18="x",AF18="x",AG18="x",AH18="x"),"1","0")+IF(OR(AI18="x",AJ18="x",AK18="x",AL18="x",AM18="x"),"1","0")+IF(OR(AN18="x",AO18="x",AP18="x",AQ18="x",AR18="x"),"1","0")+IF(OR(AS18="x",AT18="x",AU18="x",AV18="x",AW18="x"),"1","0")</f>
        <v>0</v>
      </c>
      <c r="AY18" s="11">
        <f>IF((E18)="x","1","0")+IF((F18)="x","1","0")+IF((G18)="x","1","0")+IF((H18)="x","1","0")+IF((I18)="x","1","0")+IF((J18)="x","1","0")+IF((K18)="x","1","0")+IF((L18)="x","1","0")++IF((M18)="x","1","0")+IF((N18)="x","1","0")+IF((O18)="x","1","0")+IF((P18)="x","1","0")+IF((Q18)="x","1","0")+IF((R18)="x","1","0")+IF((S18)="x","1","0")+IF((T18)="x","1","0")+IF((U18)="x","1","0")+IF((V18)="x","1","0")+IF((W18)="x","1","0")+IF((X18)="x","1","0")+IF((Y18)="x","1","0")+IF((Z18)="x","1","0")+IF((AA18)="x","1","0")+IF((AB18)="x","1","0")+IF((AC18)="x","1","0")+IF((AD18)="x","1","0")+IF((AE18)="x","1","0")+IF((AF18)="x","1","0")+IF((AG18)="x","1","0")+IF((AH18)="x","1","0")+IF((AI18)="x","1","0")+IF((AJ18)="x","1","0")+IF((AK18)="x","1","0")+IF((AL18)="x","1","0")+IF((AM18)="x","1","0")+IF((AN18)="x","1","0")+IF((AO18)="x","1","0")+IF((AP18)="x","1","0")+IF((AQ18)="x","1","0")+IF((AR18)="x","1","0")+IF((AS18)="x","1","0")+IF((AT18)="x","1","0")+IF((AU18)="x","1","0")+IF((AV18)="x","1","0")+IF((AW18)="x","1","0")</f>
        <v>0</v>
      </c>
      <c r="AZ18" s="10">
        <f>IF((E18)="x","1","0")+IF((F18)="x","1","0")+IF((G18)="x","1","0")+IF((H18)="x","1","0")+IF((I18)="x","1","0")</f>
        <v>0</v>
      </c>
      <c r="BA18" s="10">
        <f>IF((J18)="x","1","0")+IF((K18)="x","1","0")+IF((L18)="x","1","0")+IF((M18)="x","1","0")+IF((N18)="x","1","0")</f>
        <v>0</v>
      </c>
      <c r="BB18" s="10">
        <f>IF((O18)="x","1","0")+IF((P18)="x","1","0")+IF((Q18)="x","1","0")+IF((R18)="x","1","0")+IF((S18)="x","1","0")</f>
        <v>0</v>
      </c>
      <c r="BC18" s="10">
        <f>IF((T18)="x","1","0")+IF((U18)="x","1","0")+IF((V18)="x","1","0")+IF((W18)="x","1","0")+IF((X18)="x","1","0")</f>
        <v>0</v>
      </c>
      <c r="BD18" s="10">
        <f>IF((Y18)="x","1","0")+IF((Z18)="x","1","0")+IF((AA18)="x","1","0")+IF((AB18)="x","1","0")+IF((AC18)="x","1","0")</f>
        <v>0</v>
      </c>
      <c r="BE18" s="10">
        <f>IF((AD18)="x","1","0")+IF((AE18)="x","1","0")+IF((AF18)="x","1","0")+IF((AG18)="x","1","0")+IF((AH18)="x","1","0")</f>
        <v>0</v>
      </c>
      <c r="BF18" s="10">
        <f>IF((AI18)="x","1","0")+IF((AJ18)="x","1","0")+IF((AK18)="x","1","0")+IF((AL18)="x","1","0")+IF((AM18)="x","1","0")</f>
        <v>0</v>
      </c>
      <c r="BG18" s="10">
        <f>IF((AN18)="x","1","0")+IF((AO18)="x","1","0")+IF((AP18)="x","1","0")+IF((AQ18)="x","1","0")+IF((AR18)="x","1","0")</f>
        <v>0</v>
      </c>
      <c r="BH18" s="10">
        <f>IF((AS18)="x","1","0")+IF((AT18)="x","1","0")+IF((AU18)="x","1","0")+IF((AV18)="x","1","0")+IF((AW18)="x","1","0")</f>
        <v>0</v>
      </c>
      <c r="BI18" s="1">
        <f>IF(OR(AZ18=3,AZ18=4,AZ18=5),"1","0")+IF(OR(BA18=3,BA18=4,BA18=5),"1","0")+IF(OR(BB18=3,BB18=4,BB18=5),"1","0")+IF(OR(BC18=3,BC18=4,BC18=5),"1","0")+IF(OR(BD18=3,BD18=4,BD18=5),"1","0")+IF(OR(BE18=3,BE18=4,BE18=5),"1","0")+IF(OR(BF18=3,BF18=4,BF18=5),"1","0")+IF(OR(BG18=3,BG18=4,BG18=5),"1","0")+IF(OR(BH18=3,BH18=4,BH18=5),"1","0")</f>
        <v>0</v>
      </c>
      <c r="BJ18" s="57">
        <f>IF(OR(AZ18=2,AZ18=1),"1","0")+IF(OR(BA18=2,BA18=1),"1","0")+IF(OR(BB18=2,BB18=1),"1","0")+IF(OR(BC18=2,BC18=1),"1","0")+IF(OR(BD18=2,BD18=1),"1","0")+IF(OR(BE18=2,BE18=1),"1","0")+IF(OR(BF18=2,BF18=1),"1","0")+IF(OR(BG18=1,BG18=2),"1","0")+IF(OR(BH18=2,BH18=1),"1","0")</f>
        <v>0</v>
      </c>
      <c r="BK18" s="56">
        <f>($BI$16*BI18)+($BJ$16*BJ18)</f>
        <v>0</v>
      </c>
      <c r="BL18" s="72" t="str">
        <f>IF(AND(D18&lt;&gt;"",B18&lt;&gt;"",C18&lt;&gt;"",LEN(A18)&gt;1),"ja","nein")</f>
        <v>nein</v>
      </c>
    </row>
    <row r="19" spans="1:67" ht="18.75" x14ac:dyDescent="0.3">
      <c r="A19" s="37"/>
      <c r="B19" s="54"/>
      <c r="C19" s="31"/>
      <c r="D19" s="34"/>
      <c r="E19" s="19"/>
      <c r="F19" s="20"/>
      <c r="G19" s="20"/>
      <c r="H19" s="20"/>
      <c r="I19" s="21"/>
      <c r="J19" s="22"/>
      <c r="K19" s="20"/>
      <c r="L19" s="20"/>
      <c r="M19" s="20"/>
      <c r="N19" s="23"/>
      <c r="O19" s="19"/>
      <c r="P19" s="20"/>
      <c r="Q19" s="20"/>
      <c r="R19" s="20"/>
      <c r="S19" s="21"/>
      <c r="T19" s="22"/>
      <c r="U19" s="20"/>
      <c r="V19" s="20"/>
      <c r="W19" s="20"/>
      <c r="X19" s="23"/>
      <c r="Y19" s="19"/>
      <c r="Z19" s="20"/>
      <c r="AA19" s="20"/>
      <c r="AB19" s="20"/>
      <c r="AC19" s="21"/>
      <c r="AD19" s="109"/>
      <c r="AE19" s="20"/>
      <c r="AF19" s="20"/>
      <c r="AG19" s="121"/>
      <c r="AH19" s="23"/>
      <c r="AI19" s="19"/>
      <c r="AJ19" s="20"/>
      <c r="AK19" s="20"/>
      <c r="AL19" s="20"/>
      <c r="AM19" s="21"/>
      <c r="AN19" s="22"/>
      <c r="AO19" s="20"/>
      <c r="AP19" s="20"/>
      <c r="AQ19" s="20"/>
      <c r="AR19" s="23"/>
      <c r="AS19" s="19"/>
      <c r="AT19" s="20"/>
      <c r="AU19" s="20"/>
      <c r="AV19" s="20"/>
      <c r="AW19" s="21"/>
      <c r="AX19" s="12">
        <f t="shared" ref="AX19:AX67" si="0">IF(OR(E19="x",F19="x",G19="x",H19="x",I19="x"),"1","0")+IF(OR(J19="x",K19="x",L19="x",M19="x",N19="x"),"1","0")+IF(OR(O19="x",P19="x",Q19="x",R19="x",S19="x"),"1","0")+IF(OR(T19="x",U19="x",V19="x",W19="x",X19="x"),"1","0")+IF(OR(Y19="x",Z19="x",AA19="x",AB19="x",AC19="x"),"1","0")+IF(OR(AD19="x",AE19="x",AF19="x",AG19="x",AH19="x"),"1","0")+IF(OR(AI19="x",AJ19="x",AK19="x",AL19="x",AM19="x"),"1","0")+IF(OR(AN19="x",AO19="x",AP19="x",AQ19="x",AR19="x"),"1","0")+IF(OR(AS19="x",AT19="x",AU19="x",AV19="x",AW19="x"),"1","0")</f>
        <v>0</v>
      </c>
      <c r="AY19" s="12">
        <f t="shared" ref="AY19:AY67" si="1">IF((E19)="x","1","0")+IF((F19)="x","1","0")+IF((G19)="x","1","0")+IF((H19)="x","1","0")+IF((I19)="x","1","0")+IF((J19)="x","1","0")+IF((K19)="x","1","0")+IF((L19)="x","1","0")++IF((M19)="x","1","0")+IF((N19)="x","1","0")+IF((O19)="x","1","0")+IF((P19)="x","1","0")+IF((Q19)="x","1","0")+IF((R19)="x","1","0")+IF((S19)="x","1","0")+IF((T19)="x","1","0")+IF((U19)="x","1","0")+IF((V19)="x","1","0")+IF((W19)="x","1","0")+IF((X19)="x","1","0")+IF((Y19)="x","1","0")+IF((Z19)="x","1","0")+IF((AA19)="x","1","0")+IF((AB19)="x","1","0")+IF((AC19)="x","1","0")+IF((AD19)="x","1","0")+IF((AE19)="x","1","0")+IF((AF19)="x","1","0")+IF((AG19)="x","1","0")+IF((AH19)="x","1","0")+IF((AI19)="x","1","0")+IF((AJ19)="x","1","0")+IF((AK19)="x","1","0")+IF((AL19)="x","1","0")+IF((AM19)="x","1","0")+IF((AN19)="x","1","0")+IF((AO19)="x","1","0")+IF((AP19)="x","1","0")+IF((AQ19)="x","1","0")+IF((AR19)="x","1","0")+IF((AS19)="x","1","0")+IF((AT19)="x","1","0")+IF((AU19)="x","1","0")+IF((AV19)="x","1","0")+IF((AW19)="x","1","0")</f>
        <v>0</v>
      </c>
      <c r="AZ19" s="10">
        <f t="shared" ref="AZ19:AZ67" si="2">IF((E19)="x","1","0")+IF((F19)="x","1","0")+IF((G19)="x","1","0")+IF((H19)="x","1","0")+IF((I19)="x","1","0")</f>
        <v>0</v>
      </c>
      <c r="BA19" s="10">
        <f t="shared" ref="BA19:BA67" si="3">IF((J19)="x","1","0")+IF((K19)="x","1","0")+IF((L19)="x","1","0")+IF((M19)="x","1","0")+IF((N19)="x","1","0")</f>
        <v>0</v>
      </c>
      <c r="BB19" s="10">
        <f t="shared" ref="BB19:BB67" si="4">IF((O19)="x","1","0")+IF((P19)="x","1","0")+IF((Q19)="x","1","0")+IF((R19)="x","1","0")+IF((S19)="x","1","0")</f>
        <v>0</v>
      </c>
      <c r="BC19" s="10">
        <f t="shared" ref="BC19:BC67" si="5">IF((T19)="x","1","0")+IF((U19)="x","1","0")+IF((V19)="x","1","0")+IF((W19)="x","1","0")+IF((X19)="x","1","0")</f>
        <v>0</v>
      </c>
      <c r="BD19" s="10">
        <f t="shared" ref="BD19:BD67" si="6">IF((Y19)="x","1","0")+IF((Z19)="x","1","0")+IF((AA19)="x","1","0")+IF((AB19)="x","1","0")+IF((AC19)="x","1","0")</f>
        <v>0</v>
      </c>
      <c r="BE19" s="10">
        <f t="shared" ref="BE19:BE67" si="7">IF((AD19)="x","1","0")+IF((AE19)="x","1","0")+IF((AF19)="x","1","0")+IF((AG19)="x","1","0")+IF((AH19)="x","1","0")</f>
        <v>0</v>
      </c>
      <c r="BF19" s="10">
        <f t="shared" ref="BF19:BF67" si="8">IF((AI19)="x","1","0")+IF((AJ19)="x","1","0")+IF((AK19)="x","1","0")+IF((AL19)="x","1","0")+IF((AM19)="x","1","0")</f>
        <v>0</v>
      </c>
      <c r="BG19" s="10">
        <f t="shared" ref="BG19:BG67" si="9">IF((AN19)="x","1","0")+IF((AO19)="x","1","0")+IF((AP19)="x","1","0")+IF((AQ19)="x","1","0")+IF((AR19)="x","1","0")</f>
        <v>0</v>
      </c>
      <c r="BH19" s="10">
        <f t="shared" ref="BH19:BH67" si="10">IF((AS19)="x","1","0")+IF((AT19)="x","1","0")+IF((AU19)="x","1","0")+IF((AV19)="x","1","0")+IF((AW19)="x","1","0")</f>
        <v>0</v>
      </c>
      <c r="BI19" s="2">
        <f t="shared" ref="BI19:BI67" si="11">IF(OR(AZ19=3,AZ19=4,AZ19=5),"1","0")+IF(OR(BA19=3,BA19=4,BA19=5),"1","0")+IF(OR(BB19=3,BB19=4,BB19=5),"1","0")+IF(OR(BC19=3,BC19=4,BC19=5),"1","0")+IF(OR(BD19=3,BD19=4,BD19=5),"1","0")+IF(OR(BE19=3,BE19=4,BE19=5),"1","0")+IF(OR(BF19=3,BF19=4,BF19=5),"1","0")+IF(OR(BG19=3,BG19=4,BG19=5),"1","0")+IF(OR(BH19=3,BH19=4,BH19=5),"1","0")</f>
        <v>0</v>
      </c>
      <c r="BJ19" s="3">
        <f t="shared" ref="BJ19:BJ67" si="12">IF(OR(AZ19=2,AZ19=1),"1","0")+IF(OR(BA19=2,BA19=1),"1","0")+IF(OR(BB19=2,BB19=1),"1","0")+IF(OR(BC19=2,BC19=1),"1","0")+IF(OR(BD19=2,BD19=1),"1","0")+IF(OR(BE19=2,BE19=1),"1","0")+IF(OR(BF19=2,BF19=1),"1","0")+IF(OR(BG19=1,BG19=2),"1","0")+IF(OR(BH19=2,BH19=1),"1","0")</f>
        <v>0</v>
      </c>
      <c r="BK19" s="53">
        <f t="shared" ref="BK19:BK67" si="13">($BI$16*BI19)+($BJ$16*BJ19)</f>
        <v>0</v>
      </c>
      <c r="BL19" s="72" t="str">
        <f t="shared" ref="BL19:BL67" si="14">IF(AND(D19&lt;&gt;"",B19&lt;&gt;"",C19&lt;&gt;"",LEN(A19)&gt;1),"ja","nein")</f>
        <v>nein</v>
      </c>
    </row>
    <row r="20" spans="1:67" ht="18.75" x14ac:dyDescent="0.3">
      <c r="A20" s="37"/>
      <c r="B20" s="54"/>
      <c r="C20" s="31"/>
      <c r="D20" s="34"/>
      <c r="E20" s="19"/>
      <c r="F20" s="20"/>
      <c r="G20" s="20"/>
      <c r="H20" s="20"/>
      <c r="I20" s="21"/>
      <c r="J20" s="22"/>
      <c r="K20" s="20"/>
      <c r="L20" s="20"/>
      <c r="M20" s="20"/>
      <c r="N20" s="23"/>
      <c r="O20" s="19"/>
      <c r="P20" s="20"/>
      <c r="Q20" s="20"/>
      <c r="R20" s="20"/>
      <c r="S20" s="21"/>
      <c r="T20" s="22"/>
      <c r="U20" s="20"/>
      <c r="V20" s="20"/>
      <c r="W20" s="20"/>
      <c r="X20" s="23"/>
      <c r="Y20" s="19"/>
      <c r="Z20" s="20"/>
      <c r="AA20" s="20"/>
      <c r="AB20" s="20"/>
      <c r="AC20" s="21"/>
      <c r="AD20" s="109"/>
      <c r="AE20" s="20"/>
      <c r="AF20" s="20"/>
      <c r="AG20" s="121"/>
      <c r="AH20" s="23"/>
      <c r="AI20" s="19"/>
      <c r="AJ20" s="20"/>
      <c r="AK20" s="20"/>
      <c r="AL20" s="20"/>
      <c r="AM20" s="21"/>
      <c r="AN20" s="22"/>
      <c r="AO20" s="20"/>
      <c r="AP20" s="20"/>
      <c r="AQ20" s="20"/>
      <c r="AR20" s="23"/>
      <c r="AS20" s="19"/>
      <c r="AT20" s="20"/>
      <c r="AU20" s="20"/>
      <c r="AV20" s="20"/>
      <c r="AW20" s="21"/>
      <c r="AX20" s="12">
        <f t="shared" si="0"/>
        <v>0</v>
      </c>
      <c r="AY20" s="12">
        <f t="shared" si="1"/>
        <v>0</v>
      </c>
      <c r="AZ20" s="10">
        <f t="shared" si="2"/>
        <v>0</v>
      </c>
      <c r="BA20" s="10">
        <f t="shared" si="3"/>
        <v>0</v>
      </c>
      <c r="BB20" s="10">
        <f t="shared" si="4"/>
        <v>0</v>
      </c>
      <c r="BC20" s="10">
        <f t="shared" si="5"/>
        <v>0</v>
      </c>
      <c r="BD20" s="10">
        <f t="shared" si="6"/>
        <v>0</v>
      </c>
      <c r="BE20" s="10">
        <f t="shared" si="7"/>
        <v>0</v>
      </c>
      <c r="BF20" s="10">
        <f t="shared" si="8"/>
        <v>0</v>
      </c>
      <c r="BG20" s="10">
        <f t="shared" si="9"/>
        <v>0</v>
      </c>
      <c r="BH20" s="10">
        <f t="shared" si="10"/>
        <v>0</v>
      </c>
      <c r="BI20" s="2">
        <f t="shared" si="11"/>
        <v>0</v>
      </c>
      <c r="BJ20" s="3">
        <f t="shared" si="12"/>
        <v>0</v>
      </c>
      <c r="BK20" s="53">
        <f t="shared" si="13"/>
        <v>0</v>
      </c>
      <c r="BL20" s="72" t="str">
        <f t="shared" si="14"/>
        <v>nein</v>
      </c>
    </row>
    <row r="21" spans="1:67" ht="18.75" x14ac:dyDescent="0.3">
      <c r="A21" s="37"/>
      <c r="B21" s="54"/>
      <c r="C21" s="31"/>
      <c r="D21" s="34"/>
      <c r="E21" s="19"/>
      <c r="F21" s="20"/>
      <c r="G21" s="20"/>
      <c r="H21" s="20"/>
      <c r="I21" s="21"/>
      <c r="J21" s="22"/>
      <c r="K21" s="20"/>
      <c r="L21" s="20"/>
      <c r="M21" s="20"/>
      <c r="N21" s="23"/>
      <c r="O21" s="19"/>
      <c r="P21" s="20"/>
      <c r="Q21" s="20"/>
      <c r="R21" s="20"/>
      <c r="S21" s="21"/>
      <c r="T21" s="22"/>
      <c r="U21" s="20"/>
      <c r="V21" s="20"/>
      <c r="W21" s="20"/>
      <c r="X21" s="23"/>
      <c r="Y21" s="19"/>
      <c r="Z21" s="20"/>
      <c r="AA21" s="20"/>
      <c r="AB21" s="20"/>
      <c r="AC21" s="21"/>
      <c r="AD21" s="109"/>
      <c r="AE21" s="20"/>
      <c r="AF21" s="20"/>
      <c r="AG21" s="121"/>
      <c r="AH21" s="23"/>
      <c r="AI21" s="19"/>
      <c r="AJ21" s="20"/>
      <c r="AK21" s="20"/>
      <c r="AL21" s="20"/>
      <c r="AM21" s="21"/>
      <c r="AN21" s="22"/>
      <c r="AO21" s="20"/>
      <c r="AP21" s="20"/>
      <c r="AQ21" s="20"/>
      <c r="AR21" s="23"/>
      <c r="AS21" s="19"/>
      <c r="AT21" s="20"/>
      <c r="AU21" s="20"/>
      <c r="AV21" s="20"/>
      <c r="AW21" s="21"/>
      <c r="AX21" s="12">
        <f t="shared" si="0"/>
        <v>0</v>
      </c>
      <c r="AY21" s="12">
        <f t="shared" si="1"/>
        <v>0</v>
      </c>
      <c r="AZ21" s="10">
        <f t="shared" si="2"/>
        <v>0</v>
      </c>
      <c r="BA21" s="10">
        <f t="shared" si="3"/>
        <v>0</v>
      </c>
      <c r="BB21" s="10">
        <f t="shared" si="4"/>
        <v>0</v>
      </c>
      <c r="BC21" s="10">
        <f t="shared" si="5"/>
        <v>0</v>
      </c>
      <c r="BD21" s="10">
        <f t="shared" si="6"/>
        <v>0</v>
      </c>
      <c r="BE21" s="10">
        <f t="shared" si="7"/>
        <v>0</v>
      </c>
      <c r="BF21" s="10">
        <f t="shared" si="8"/>
        <v>0</v>
      </c>
      <c r="BG21" s="10">
        <f t="shared" si="9"/>
        <v>0</v>
      </c>
      <c r="BH21" s="10">
        <f t="shared" si="10"/>
        <v>0</v>
      </c>
      <c r="BI21" s="2">
        <f t="shared" si="11"/>
        <v>0</v>
      </c>
      <c r="BJ21" s="3">
        <f t="shared" si="12"/>
        <v>0</v>
      </c>
      <c r="BK21" s="53">
        <f t="shared" si="13"/>
        <v>0</v>
      </c>
      <c r="BL21" s="72" t="str">
        <f t="shared" si="14"/>
        <v>nein</v>
      </c>
    </row>
    <row r="22" spans="1:67" ht="18.75" x14ac:dyDescent="0.3">
      <c r="A22" s="37"/>
      <c r="B22" s="54"/>
      <c r="C22" s="31"/>
      <c r="D22" s="34"/>
      <c r="E22" s="19"/>
      <c r="F22" s="20"/>
      <c r="G22" s="20"/>
      <c r="H22" s="20"/>
      <c r="I22" s="21"/>
      <c r="J22" s="22"/>
      <c r="K22" s="20"/>
      <c r="L22" s="20"/>
      <c r="M22" s="20"/>
      <c r="N22" s="23"/>
      <c r="O22" s="19"/>
      <c r="P22" s="20"/>
      <c r="Q22" s="20"/>
      <c r="R22" s="20"/>
      <c r="S22" s="21"/>
      <c r="T22" s="22"/>
      <c r="U22" s="20"/>
      <c r="V22" s="20"/>
      <c r="W22" s="20"/>
      <c r="X22" s="23"/>
      <c r="Y22" s="19"/>
      <c r="Z22" s="20"/>
      <c r="AA22" s="20"/>
      <c r="AB22" s="20"/>
      <c r="AC22" s="21"/>
      <c r="AD22" s="109"/>
      <c r="AE22" s="20"/>
      <c r="AF22" s="20"/>
      <c r="AG22" s="121"/>
      <c r="AH22" s="23"/>
      <c r="AI22" s="19"/>
      <c r="AJ22" s="20"/>
      <c r="AK22" s="20"/>
      <c r="AL22" s="20"/>
      <c r="AM22" s="21"/>
      <c r="AN22" s="22"/>
      <c r="AO22" s="20"/>
      <c r="AP22" s="20"/>
      <c r="AQ22" s="20"/>
      <c r="AR22" s="23"/>
      <c r="AS22" s="19"/>
      <c r="AT22" s="20"/>
      <c r="AU22" s="20"/>
      <c r="AV22" s="20"/>
      <c r="AW22" s="21"/>
      <c r="AX22" s="12">
        <f t="shared" si="0"/>
        <v>0</v>
      </c>
      <c r="AY22" s="12">
        <f t="shared" si="1"/>
        <v>0</v>
      </c>
      <c r="AZ22" s="10">
        <f t="shared" si="2"/>
        <v>0</v>
      </c>
      <c r="BA22" s="10">
        <f t="shared" si="3"/>
        <v>0</v>
      </c>
      <c r="BB22" s="10">
        <f t="shared" si="4"/>
        <v>0</v>
      </c>
      <c r="BC22" s="10">
        <f t="shared" si="5"/>
        <v>0</v>
      </c>
      <c r="BD22" s="10">
        <f t="shared" si="6"/>
        <v>0</v>
      </c>
      <c r="BE22" s="10">
        <f t="shared" si="7"/>
        <v>0</v>
      </c>
      <c r="BF22" s="10">
        <f t="shared" si="8"/>
        <v>0</v>
      </c>
      <c r="BG22" s="10">
        <f t="shared" si="9"/>
        <v>0</v>
      </c>
      <c r="BH22" s="10">
        <f t="shared" si="10"/>
        <v>0</v>
      </c>
      <c r="BI22" s="2">
        <f t="shared" si="11"/>
        <v>0</v>
      </c>
      <c r="BJ22" s="3">
        <f t="shared" si="12"/>
        <v>0</v>
      </c>
      <c r="BK22" s="53">
        <f t="shared" si="13"/>
        <v>0</v>
      </c>
      <c r="BL22" s="72" t="str">
        <f t="shared" si="14"/>
        <v>nein</v>
      </c>
    </row>
    <row r="23" spans="1:67" ht="18.75" x14ac:dyDescent="0.3">
      <c r="A23" s="37"/>
      <c r="B23" s="54"/>
      <c r="C23" s="31"/>
      <c r="D23" s="34"/>
      <c r="E23" s="19"/>
      <c r="F23" s="20"/>
      <c r="G23" s="20"/>
      <c r="H23" s="20"/>
      <c r="I23" s="21"/>
      <c r="J23" s="22"/>
      <c r="K23" s="20"/>
      <c r="L23" s="20"/>
      <c r="M23" s="20"/>
      <c r="N23" s="23"/>
      <c r="O23" s="19"/>
      <c r="P23" s="20"/>
      <c r="Q23" s="20"/>
      <c r="R23" s="20"/>
      <c r="S23" s="21"/>
      <c r="T23" s="22"/>
      <c r="U23" s="20"/>
      <c r="V23" s="20"/>
      <c r="W23" s="20"/>
      <c r="X23" s="23"/>
      <c r="Y23" s="19"/>
      <c r="Z23" s="20"/>
      <c r="AA23" s="20"/>
      <c r="AB23" s="20"/>
      <c r="AC23" s="21"/>
      <c r="AD23" s="109"/>
      <c r="AE23" s="20"/>
      <c r="AF23" s="20"/>
      <c r="AG23" s="121"/>
      <c r="AH23" s="23"/>
      <c r="AI23" s="19"/>
      <c r="AJ23" s="20"/>
      <c r="AK23" s="20"/>
      <c r="AL23" s="20"/>
      <c r="AM23" s="21"/>
      <c r="AN23" s="22"/>
      <c r="AO23" s="20"/>
      <c r="AP23" s="20"/>
      <c r="AQ23" s="20"/>
      <c r="AR23" s="23"/>
      <c r="AS23" s="19"/>
      <c r="AT23" s="20"/>
      <c r="AU23" s="20"/>
      <c r="AV23" s="20"/>
      <c r="AW23" s="21"/>
      <c r="AX23" s="12">
        <f t="shared" si="0"/>
        <v>0</v>
      </c>
      <c r="AY23" s="12">
        <f t="shared" si="1"/>
        <v>0</v>
      </c>
      <c r="AZ23" s="10">
        <f t="shared" si="2"/>
        <v>0</v>
      </c>
      <c r="BA23" s="10">
        <f t="shared" si="3"/>
        <v>0</v>
      </c>
      <c r="BB23" s="10">
        <f t="shared" si="4"/>
        <v>0</v>
      </c>
      <c r="BC23" s="10">
        <f t="shared" si="5"/>
        <v>0</v>
      </c>
      <c r="BD23" s="10">
        <f t="shared" si="6"/>
        <v>0</v>
      </c>
      <c r="BE23" s="10">
        <f t="shared" si="7"/>
        <v>0</v>
      </c>
      <c r="BF23" s="10">
        <f t="shared" si="8"/>
        <v>0</v>
      </c>
      <c r="BG23" s="10">
        <f t="shared" si="9"/>
        <v>0</v>
      </c>
      <c r="BH23" s="10">
        <f t="shared" si="10"/>
        <v>0</v>
      </c>
      <c r="BI23" s="2">
        <f t="shared" si="11"/>
        <v>0</v>
      </c>
      <c r="BJ23" s="3">
        <f t="shared" si="12"/>
        <v>0</v>
      </c>
      <c r="BK23" s="53">
        <f t="shared" si="13"/>
        <v>0</v>
      </c>
      <c r="BL23" s="72" t="str">
        <f t="shared" si="14"/>
        <v>nein</v>
      </c>
    </row>
    <row r="24" spans="1:67" ht="18.75" x14ac:dyDescent="0.3">
      <c r="A24" s="37"/>
      <c r="B24" s="54"/>
      <c r="C24" s="31"/>
      <c r="D24" s="34"/>
      <c r="E24" s="19"/>
      <c r="F24" s="20"/>
      <c r="G24" s="20"/>
      <c r="H24" s="20"/>
      <c r="I24" s="21"/>
      <c r="J24" s="22"/>
      <c r="K24" s="20"/>
      <c r="L24" s="20"/>
      <c r="M24" s="20"/>
      <c r="N24" s="23"/>
      <c r="O24" s="19"/>
      <c r="P24" s="20"/>
      <c r="Q24" s="20"/>
      <c r="R24" s="20"/>
      <c r="S24" s="21"/>
      <c r="T24" s="22"/>
      <c r="U24" s="20"/>
      <c r="V24" s="20"/>
      <c r="W24" s="20"/>
      <c r="X24" s="23"/>
      <c r="Y24" s="19"/>
      <c r="Z24" s="20"/>
      <c r="AA24" s="20"/>
      <c r="AB24" s="20"/>
      <c r="AC24" s="21"/>
      <c r="AD24" s="109"/>
      <c r="AE24" s="20"/>
      <c r="AF24" s="20"/>
      <c r="AG24" s="121"/>
      <c r="AH24" s="23"/>
      <c r="AI24" s="19"/>
      <c r="AJ24" s="20"/>
      <c r="AK24" s="20"/>
      <c r="AL24" s="20"/>
      <c r="AM24" s="21"/>
      <c r="AN24" s="22"/>
      <c r="AO24" s="20"/>
      <c r="AP24" s="20"/>
      <c r="AQ24" s="20"/>
      <c r="AR24" s="23"/>
      <c r="AS24" s="19"/>
      <c r="AT24" s="20"/>
      <c r="AU24" s="20"/>
      <c r="AV24" s="20"/>
      <c r="AW24" s="21"/>
      <c r="AX24" s="12">
        <f t="shared" si="0"/>
        <v>0</v>
      </c>
      <c r="AY24" s="12">
        <f t="shared" si="1"/>
        <v>0</v>
      </c>
      <c r="AZ24" s="10">
        <f t="shared" si="2"/>
        <v>0</v>
      </c>
      <c r="BA24" s="10">
        <f t="shared" si="3"/>
        <v>0</v>
      </c>
      <c r="BB24" s="10">
        <f t="shared" si="4"/>
        <v>0</v>
      </c>
      <c r="BC24" s="10">
        <f t="shared" si="5"/>
        <v>0</v>
      </c>
      <c r="BD24" s="10">
        <f t="shared" si="6"/>
        <v>0</v>
      </c>
      <c r="BE24" s="10">
        <f t="shared" si="7"/>
        <v>0</v>
      </c>
      <c r="BF24" s="10">
        <f t="shared" si="8"/>
        <v>0</v>
      </c>
      <c r="BG24" s="10">
        <f t="shared" si="9"/>
        <v>0</v>
      </c>
      <c r="BH24" s="10">
        <f t="shared" si="10"/>
        <v>0</v>
      </c>
      <c r="BI24" s="2">
        <f t="shared" si="11"/>
        <v>0</v>
      </c>
      <c r="BJ24" s="3">
        <f t="shared" si="12"/>
        <v>0</v>
      </c>
      <c r="BK24" s="53">
        <f t="shared" si="13"/>
        <v>0</v>
      </c>
      <c r="BL24" s="72" t="str">
        <f t="shared" si="14"/>
        <v>nein</v>
      </c>
    </row>
    <row r="25" spans="1:67" ht="18.75" x14ac:dyDescent="0.3">
      <c r="A25" s="37"/>
      <c r="B25" s="54"/>
      <c r="C25" s="31"/>
      <c r="D25" s="34"/>
      <c r="E25" s="19"/>
      <c r="F25" s="20"/>
      <c r="G25" s="20"/>
      <c r="H25" s="20"/>
      <c r="I25" s="21"/>
      <c r="J25" s="22"/>
      <c r="K25" s="20"/>
      <c r="L25" s="20"/>
      <c r="M25" s="20"/>
      <c r="N25" s="23"/>
      <c r="O25" s="19"/>
      <c r="P25" s="20"/>
      <c r="Q25" s="20"/>
      <c r="R25" s="20"/>
      <c r="S25" s="21"/>
      <c r="T25" s="22"/>
      <c r="U25" s="20"/>
      <c r="V25" s="20"/>
      <c r="W25" s="20"/>
      <c r="X25" s="23"/>
      <c r="Y25" s="19"/>
      <c r="Z25" s="20"/>
      <c r="AA25" s="20"/>
      <c r="AB25" s="20"/>
      <c r="AC25" s="21"/>
      <c r="AD25" s="109"/>
      <c r="AE25" s="20"/>
      <c r="AF25" s="20"/>
      <c r="AG25" s="121"/>
      <c r="AH25" s="23"/>
      <c r="AI25" s="19"/>
      <c r="AJ25" s="20"/>
      <c r="AK25" s="20"/>
      <c r="AL25" s="20"/>
      <c r="AM25" s="21"/>
      <c r="AN25" s="22"/>
      <c r="AO25" s="20"/>
      <c r="AP25" s="20"/>
      <c r="AQ25" s="20"/>
      <c r="AR25" s="23"/>
      <c r="AS25" s="19"/>
      <c r="AT25" s="20"/>
      <c r="AU25" s="20"/>
      <c r="AV25" s="20"/>
      <c r="AW25" s="21"/>
      <c r="AX25" s="12">
        <f t="shared" si="0"/>
        <v>0</v>
      </c>
      <c r="AY25" s="12">
        <f t="shared" si="1"/>
        <v>0</v>
      </c>
      <c r="AZ25" s="10">
        <f t="shared" si="2"/>
        <v>0</v>
      </c>
      <c r="BA25" s="10">
        <f t="shared" si="3"/>
        <v>0</v>
      </c>
      <c r="BB25" s="10">
        <f t="shared" si="4"/>
        <v>0</v>
      </c>
      <c r="BC25" s="10">
        <f t="shared" si="5"/>
        <v>0</v>
      </c>
      <c r="BD25" s="10">
        <f t="shared" si="6"/>
        <v>0</v>
      </c>
      <c r="BE25" s="10">
        <f t="shared" si="7"/>
        <v>0</v>
      </c>
      <c r="BF25" s="10">
        <f t="shared" si="8"/>
        <v>0</v>
      </c>
      <c r="BG25" s="10">
        <f t="shared" si="9"/>
        <v>0</v>
      </c>
      <c r="BH25" s="10">
        <f t="shared" si="10"/>
        <v>0</v>
      </c>
      <c r="BI25" s="2">
        <f t="shared" si="11"/>
        <v>0</v>
      </c>
      <c r="BJ25" s="3">
        <f t="shared" si="12"/>
        <v>0</v>
      </c>
      <c r="BK25" s="53">
        <f t="shared" si="13"/>
        <v>0</v>
      </c>
      <c r="BL25" s="72" t="str">
        <f t="shared" si="14"/>
        <v>nein</v>
      </c>
    </row>
    <row r="26" spans="1:67" ht="18.75" x14ac:dyDescent="0.3">
      <c r="A26" s="37"/>
      <c r="B26" s="54"/>
      <c r="C26" s="31"/>
      <c r="D26" s="34"/>
      <c r="E26" s="19"/>
      <c r="F26" s="20"/>
      <c r="G26" s="20"/>
      <c r="H26" s="20"/>
      <c r="I26" s="21"/>
      <c r="J26" s="22"/>
      <c r="K26" s="20"/>
      <c r="L26" s="20"/>
      <c r="M26" s="20"/>
      <c r="N26" s="23"/>
      <c r="O26" s="19"/>
      <c r="P26" s="20"/>
      <c r="Q26" s="20"/>
      <c r="R26" s="20"/>
      <c r="S26" s="21"/>
      <c r="T26" s="22"/>
      <c r="U26" s="20"/>
      <c r="V26" s="20"/>
      <c r="W26" s="20"/>
      <c r="X26" s="23"/>
      <c r="Y26" s="19"/>
      <c r="Z26" s="20"/>
      <c r="AA26" s="20"/>
      <c r="AB26" s="20"/>
      <c r="AC26" s="21"/>
      <c r="AD26" s="109"/>
      <c r="AE26" s="20"/>
      <c r="AF26" s="20"/>
      <c r="AG26" s="121"/>
      <c r="AH26" s="23"/>
      <c r="AI26" s="19"/>
      <c r="AJ26" s="20"/>
      <c r="AK26" s="20"/>
      <c r="AL26" s="20"/>
      <c r="AM26" s="21"/>
      <c r="AN26" s="22"/>
      <c r="AO26" s="20"/>
      <c r="AP26" s="20"/>
      <c r="AQ26" s="20"/>
      <c r="AR26" s="23"/>
      <c r="AS26" s="19"/>
      <c r="AT26" s="20"/>
      <c r="AU26" s="20"/>
      <c r="AV26" s="20"/>
      <c r="AW26" s="21"/>
      <c r="AX26" s="12">
        <f t="shared" si="0"/>
        <v>0</v>
      </c>
      <c r="AY26" s="12">
        <f t="shared" si="1"/>
        <v>0</v>
      </c>
      <c r="AZ26" s="10">
        <f t="shared" si="2"/>
        <v>0</v>
      </c>
      <c r="BA26" s="10">
        <f t="shared" si="3"/>
        <v>0</v>
      </c>
      <c r="BB26" s="10">
        <f t="shared" si="4"/>
        <v>0</v>
      </c>
      <c r="BC26" s="10">
        <f t="shared" si="5"/>
        <v>0</v>
      </c>
      <c r="BD26" s="10">
        <f t="shared" si="6"/>
        <v>0</v>
      </c>
      <c r="BE26" s="10">
        <f t="shared" si="7"/>
        <v>0</v>
      </c>
      <c r="BF26" s="10">
        <f t="shared" si="8"/>
        <v>0</v>
      </c>
      <c r="BG26" s="10">
        <f t="shared" si="9"/>
        <v>0</v>
      </c>
      <c r="BH26" s="10">
        <f t="shared" si="10"/>
        <v>0</v>
      </c>
      <c r="BI26" s="2">
        <f t="shared" si="11"/>
        <v>0</v>
      </c>
      <c r="BJ26" s="3">
        <f t="shared" si="12"/>
        <v>0</v>
      </c>
      <c r="BK26" s="53">
        <f t="shared" si="13"/>
        <v>0</v>
      </c>
      <c r="BL26" s="72" t="str">
        <f t="shared" si="14"/>
        <v>nein</v>
      </c>
    </row>
    <row r="27" spans="1:67" ht="19.5" thickBot="1" x14ac:dyDescent="0.35">
      <c r="A27" s="38"/>
      <c r="B27" s="55"/>
      <c r="C27" s="32"/>
      <c r="D27" s="35"/>
      <c r="E27" s="24"/>
      <c r="F27" s="25"/>
      <c r="G27" s="25"/>
      <c r="H27" s="25"/>
      <c r="I27" s="26"/>
      <c r="J27" s="27"/>
      <c r="K27" s="25"/>
      <c r="L27" s="25"/>
      <c r="M27" s="25"/>
      <c r="N27" s="28"/>
      <c r="O27" s="24"/>
      <c r="P27" s="25"/>
      <c r="Q27" s="25"/>
      <c r="R27" s="25"/>
      <c r="S27" s="26"/>
      <c r="T27" s="27"/>
      <c r="U27" s="25"/>
      <c r="V27" s="25"/>
      <c r="W27" s="25"/>
      <c r="X27" s="28"/>
      <c r="Y27" s="24"/>
      <c r="Z27" s="25"/>
      <c r="AA27" s="25"/>
      <c r="AB27" s="25"/>
      <c r="AC27" s="26"/>
      <c r="AD27" s="110"/>
      <c r="AE27" s="25"/>
      <c r="AF27" s="25"/>
      <c r="AG27" s="121"/>
      <c r="AH27" s="28"/>
      <c r="AI27" s="24"/>
      <c r="AJ27" s="25"/>
      <c r="AK27" s="25"/>
      <c r="AL27" s="25"/>
      <c r="AM27" s="26"/>
      <c r="AN27" s="27"/>
      <c r="AO27" s="25"/>
      <c r="AP27" s="25"/>
      <c r="AQ27" s="25"/>
      <c r="AR27" s="28"/>
      <c r="AS27" s="24"/>
      <c r="AT27" s="25"/>
      <c r="AU27" s="25"/>
      <c r="AV27" s="25"/>
      <c r="AW27" s="26"/>
      <c r="AX27" s="12">
        <f t="shared" si="0"/>
        <v>0</v>
      </c>
      <c r="AY27" s="12">
        <f t="shared" si="1"/>
        <v>0</v>
      </c>
      <c r="AZ27" s="10">
        <f t="shared" si="2"/>
        <v>0</v>
      </c>
      <c r="BA27" s="10">
        <f t="shared" si="3"/>
        <v>0</v>
      </c>
      <c r="BB27" s="10">
        <f t="shared" si="4"/>
        <v>0</v>
      </c>
      <c r="BC27" s="10">
        <f t="shared" si="5"/>
        <v>0</v>
      </c>
      <c r="BD27" s="10">
        <f t="shared" si="6"/>
        <v>0</v>
      </c>
      <c r="BE27" s="10">
        <f t="shared" si="7"/>
        <v>0</v>
      </c>
      <c r="BF27" s="10">
        <f t="shared" si="8"/>
        <v>0</v>
      </c>
      <c r="BG27" s="10">
        <f t="shared" si="9"/>
        <v>0</v>
      </c>
      <c r="BH27" s="10">
        <f t="shared" si="10"/>
        <v>0</v>
      </c>
      <c r="BI27" s="2">
        <f t="shared" si="11"/>
        <v>0</v>
      </c>
      <c r="BJ27" s="3">
        <f t="shared" si="12"/>
        <v>0</v>
      </c>
      <c r="BK27" s="53">
        <f t="shared" si="13"/>
        <v>0</v>
      </c>
      <c r="BL27" s="72" t="str">
        <f t="shared" si="14"/>
        <v>nein</v>
      </c>
    </row>
    <row r="28" spans="1:67" ht="18.75" x14ac:dyDescent="0.3">
      <c r="A28" s="36"/>
      <c r="B28" s="52"/>
      <c r="C28" s="30"/>
      <c r="D28" s="33"/>
      <c r="E28" s="14"/>
      <c r="F28" s="15"/>
      <c r="G28" s="15"/>
      <c r="H28" s="15"/>
      <c r="I28" s="16"/>
      <c r="J28" s="17"/>
      <c r="K28" s="15"/>
      <c r="L28" s="15"/>
      <c r="M28" s="15"/>
      <c r="N28" s="18"/>
      <c r="O28" s="14"/>
      <c r="P28" s="15"/>
      <c r="Q28" s="15"/>
      <c r="R28" s="15"/>
      <c r="S28" s="16"/>
      <c r="T28" s="17"/>
      <c r="U28" s="15"/>
      <c r="V28" s="15"/>
      <c r="W28" s="15"/>
      <c r="X28" s="18"/>
      <c r="Y28" s="14"/>
      <c r="Z28" s="15"/>
      <c r="AA28" s="15"/>
      <c r="AB28" s="15"/>
      <c r="AC28" s="16"/>
      <c r="AD28" s="108"/>
      <c r="AE28" s="15"/>
      <c r="AF28" s="15"/>
      <c r="AG28" s="121"/>
      <c r="AH28" s="18"/>
      <c r="AI28" s="14"/>
      <c r="AJ28" s="15"/>
      <c r="AK28" s="15"/>
      <c r="AL28" s="15"/>
      <c r="AM28" s="16"/>
      <c r="AN28" s="17"/>
      <c r="AO28" s="15"/>
      <c r="AP28" s="15"/>
      <c r="AQ28" s="15"/>
      <c r="AR28" s="18"/>
      <c r="AS28" s="14"/>
      <c r="AT28" s="15"/>
      <c r="AU28" s="15"/>
      <c r="AV28" s="15"/>
      <c r="AW28" s="16"/>
      <c r="AX28" s="12">
        <f t="shared" si="0"/>
        <v>0</v>
      </c>
      <c r="AY28" s="12">
        <f t="shared" si="1"/>
        <v>0</v>
      </c>
      <c r="AZ28" s="10">
        <f t="shared" si="2"/>
        <v>0</v>
      </c>
      <c r="BA28" s="10">
        <f t="shared" si="3"/>
        <v>0</v>
      </c>
      <c r="BB28" s="10">
        <f t="shared" si="4"/>
        <v>0</v>
      </c>
      <c r="BC28" s="10">
        <f t="shared" si="5"/>
        <v>0</v>
      </c>
      <c r="BD28" s="10">
        <f t="shared" si="6"/>
        <v>0</v>
      </c>
      <c r="BE28" s="10">
        <f t="shared" si="7"/>
        <v>0</v>
      </c>
      <c r="BF28" s="10">
        <f t="shared" si="8"/>
        <v>0</v>
      </c>
      <c r="BG28" s="10">
        <f t="shared" si="9"/>
        <v>0</v>
      </c>
      <c r="BH28" s="10">
        <f t="shared" si="10"/>
        <v>0</v>
      </c>
      <c r="BI28" s="2">
        <f t="shared" si="11"/>
        <v>0</v>
      </c>
      <c r="BJ28" s="3">
        <f t="shared" si="12"/>
        <v>0</v>
      </c>
      <c r="BK28" s="53">
        <f t="shared" si="13"/>
        <v>0</v>
      </c>
      <c r="BL28" s="72" t="str">
        <f t="shared" si="14"/>
        <v>nein</v>
      </c>
      <c r="BN28" s="138" t="s">
        <v>47</v>
      </c>
      <c r="BO28" s="140"/>
    </row>
    <row r="29" spans="1:67" ht="18.75" x14ac:dyDescent="0.3">
      <c r="A29" s="37"/>
      <c r="B29" s="54"/>
      <c r="C29" s="31"/>
      <c r="D29" s="34"/>
      <c r="E29" s="19"/>
      <c r="F29" s="20"/>
      <c r="G29" s="20"/>
      <c r="H29" s="20"/>
      <c r="I29" s="21"/>
      <c r="J29" s="22"/>
      <c r="K29" s="20"/>
      <c r="L29" s="20"/>
      <c r="M29" s="20"/>
      <c r="N29" s="23"/>
      <c r="O29" s="19"/>
      <c r="P29" s="20"/>
      <c r="Q29" s="20"/>
      <c r="R29" s="20"/>
      <c r="S29" s="21"/>
      <c r="T29" s="22"/>
      <c r="U29" s="20"/>
      <c r="V29" s="20"/>
      <c r="W29" s="20"/>
      <c r="X29" s="23"/>
      <c r="Y29" s="19"/>
      <c r="Z29" s="20"/>
      <c r="AA29" s="20"/>
      <c r="AB29" s="20"/>
      <c r="AC29" s="21"/>
      <c r="AD29" s="109"/>
      <c r="AE29" s="20"/>
      <c r="AF29" s="20"/>
      <c r="AG29" s="121"/>
      <c r="AH29" s="23"/>
      <c r="AI29" s="19"/>
      <c r="AJ29" s="20"/>
      <c r="AK29" s="20"/>
      <c r="AL29" s="20"/>
      <c r="AM29" s="21"/>
      <c r="AN29" s="22"/>
      <c r="AO29" s="20"/>
      <c r="AP29" s="20"/>
      <c r="AQ29" s="20"/>
      <c r="AR29" s="23"/>
      <c r="AS29" s="19"/>
      <c r="AT29" s="20"/>
      <c r="AU29" s="20"/>
      <c r="AV29" s="20"/>
      <c r="AW29" s="21"/>
      <c r="AX29" s="12">
        <f t="shared" si="0"/>
        <v>0</v>
      </c>
      <c r="AY29" s="12">
        <f t="shared" si="1"/>
        <v>0</v>
      </c>
      <c r="AZ29" s="10">
        <f t="shared" si="2"/>
        <v>0</v>
      </c>
      <c r="BA29" s="10">
        <f t="shared" si="3"/>
        <v>0</v>
      </c>
      <c r="BB29" s="10">
        <f t="shared" si="4"/>
        <v>0</v>
      </c>
      <c r="BC29" s="10">
        <f t="shared" si="5"/>
        <v>0</v>
      </c>
      <c r="BD29" s="10">
        <f t="shared" si="6"/>
        <v>0</v>
      </c>
      <c r="BE29" s="10">
        <f t="shared" si="7"/>
        <v>0</v>
      </c>
      <c r="BF29" s="10">
        <f t="shared" si="8"/>
        <v>0</v>
      </c>
      <c r="BG29" s="10">
        <f t="shared" si="9"/>
        <v>0</v>
      </c>
      <c r="BH29" s="10">
        <f t="shared" si="10"/>
        <v>0</v>
      </c>
      <c r="BI29" s="2">
        <f t="shared" si="11"/>
        <v>0</v>
      </c>
      <c r="BJ29" s="3">
        <f t="shared" si="12"/>
        <v>0</v>
      </c>
      <c r="BK29" s="53">
        <f t="shared" si="13"/>
        <v>0</v>
      </c>
      <c r="BL29" s="72" t="str">
        <f t="shared" si="14"/>
        <v>nein</v>
      </c>
      <c r="BN29" s="69" t="s">
        <v>48</v>
      </c>
      <c r="BO29" s="3">
        <f>IF((B18=3),"1","0")+IF((B19=3),"1","0")+IF((B20=3),"1","0")+IF((B21=3),"1","0")+IF((B22=3),"1","0")+IF((B23=3),"1","0")+IF((B24=3),"1","0")+IF((B25=3),"1","0")+IF((B26=3),"1","0")+IF((B27=3),"1","0")+IF((B28=3),"1","0")+IF((B29=3),"1","0")+IF((B30=3),"1","0")+IF((B31=3),"1","0")+IF((B32=3),"1","0")+IF((B33=3),"1","0")+IF((B34=3),"1","0")+IF((B35=3),"1","0")+IF((B36=3),"1","0")+IF((B37=3),"1","0")+IF((B38=3),"1","0")+IF((B39=3),"1","0")+IF((B40=3),"1","0")+IF((B41=3),"1","0")+IF((B42=3),"1","0")+IF((B43=3),"1","0")+IF((B44=3),"1","0")+IF((B45=3),"1","0")+IF((B46=3),"1","0")+IF((B47=3),"1","0")+IF((B48=3),"1","0")+IF((B49=3),"1","0")+IF((B50=3),"1","0")+IF((B51=3),"1","0")+IF((B52=3),"1","0")+IF((B53=3),"1","0")+IF((B54=3),"1","0")+IF((B55=3),"1","0")+IF((B56=3),"1","0")+IF((B57=3),"1","0")+IF((B58=3),"1","0")+IF((B59=3),"1","0")+IF((B60=3),"1","0")+IF((B61=3),"1","0")+IF((B62=3),"1","0")+IF((B63=3),"1","0")+IF((B64=3),"1","0")+IF((B65=3),"1","0")+IF((B66=3),"1","0")+IF((B67=3),"1","0")</f>
        <v>0</v>
      </c>
    </row>
    <row r="30" spans="1:67" ht="18.75" x14ac:dyDescent="0.3">
      <c r="A30" s="37"/>
      <c r="B30" s="54"/>
      <c r="C30" s="31"/>
      <c r="D30" s="34"/>
      <c r="E30" s="19"/>
      <c r="F30" s="20"/>
      <c r="G30" s="20"/>
      <c r="H30" s="20"/>
      <c r="I30" s="21"/>
      <c r="J30" s="22"/>
      <c r="K30" s="20"/>
      <c r="L30" s="20"/>
      <c r="M30" s="20"/>
      <c r="N30" s="23"/>
      <c r="O30" s="19"/>
      <c r="P30" s="20"/>
      <c r="Q30" s="20"/>
      <c r="R30" s="20"/>
      <c r="S30" s="21"/>
      <c r="T30" s="22"/>
      <c r="U30" s="20"/>
      <c r="V30" s="20"/>
      <c r="W30" s="20"/>
      <c r="X30" s="23"/>
      <c r="Y30" s="19"/>
      <c r="Z30" s="20"/>
      <c r="AA30" s="20"/>
      <c r="AB30" s="20"/>
      <c r="AC30" s="21"/>
      <c r="AD30" s="109"/>
      <c r="AE30" s="20"/>
      <c r="AF30" s="20"/>
      <c r="AG30" s="121"/>
      <c r="AH30" s="23"/>
      <c r="AI30" s="19"/>
      <c r="AJ30" s="20"/>
      <c r="AK30" s="20"/>
      <c r="AL30" s="20"/>
      <c r="AM30" s="21"/>
      <c r="AN30" s="22"/>
      <c r="AO30" s="20"/>
      <c r="AP30" s="20"/>
      <c r="AQ30" s="20"/>
      <c r="AR30" s="23"/>
      <c r="AS30" s="19"/>
      <c r="AT30" s="20"/>
      <c r="AU30" s="20"/>
      <c r="AV30" s="20"/>
      <c r="AW30" s="21"/>
      <c r="AX30" s="12">
        <f t="shared" si="0"/>
        <v>0</v>
      </c>
      <c r="AY30" s="12">
        <f t="shared" si="1"/>
        <v>0</v>
      </c>
      <c r="AZ30" s="10">
        <f t="shared" si="2"/>
        <v>0</v>
      </c>
      <c r="BA30" s="10">
        <f t="shared" si="3"/>
        <v>0</v>
      </c>
      <c r="BB30" s="10">
        <f t="shared" si="4"/>
        <v>0</v>
      </c>
      <c r="BC30" s="10">
        <f t="shared" si="5"/>
        <v>0</v>
      </c>
      <c r="BD30" s="10">
        <f t="shared" si="6"/>
        <v>0</v>
      </c>
      <c r="BE30" s="10">
        <f t="shared" si="7"/>
        <v>0</v>
      </c>
      <c r="BF30" s="10">
        <f t="shared" si="8"/>
        <v>0</v>
      </c>
      <c r="BG30" s="10">
        <f t="shared" si="9"/>
        <v>0</v>
      </c>
      <c r="BH30" s="10">
        <f t="shared" si="10"/>
        <v>0</v>
      </c>
      <c r="BI30" s="2">
        <f t="shared" si="11"/>
        <v>0</v>
      </c>
      <c r="BJ30" s="3">
        <f t="shared" si="12"/>
        <v>0</v>
      </c>
      <c r="BK30" s="53">
        <f t="shared" si="13"/>
        <v>0</v>
      </c>
      <c r="BL30" s="72" t="str">
        <f t="shared" si="14"/>
        <v>nein</v>
      </c>
      <c r="BN30" s="69" t="s">
        <v>49</v>
      </c>
      <c r="BO30" s="75">
        <f>IF((B18=4),"1","0")+IF((B19=4),"1","0")+IF((B20=4),"1","0")+IF((B21=4),"1","0")+IF((B22=4),"1","0")+IF((B23=4),"1","0")+IF((B24=4),"1","0")+IF((B25=4),"1","0")+IF((B26=4),"1","0")+IF((B27=4),"1","0")+IF((B28=4),"1","0")+IF((B29=4),"1","0")+IF((B30=4),"1","0")+IF((B31=4),"1","0")+IF((B32=4),"1","0")+IF((B33=4),"1","0")+IF((B34=4),"1","0")+IF((B35=4),"1","0")+IF((B36=4),"1","0")+IF((B37=4),"1","0")+IF((B38=4),"1","0")+IF((B39=4),"1","0")+IF((B40=4),"1","0")+IF((B41=4),"1","0")+IF((B42=4),"1","0")+IF((B43=4),"1","0")+IF((B44=4),"1","0")+IF((B45=4),"1","0")+IF((B46=4),"1","0")+IF((B47=4),"1","0")+IF((B48=4),"1","0")+IF((B49=4),"1","0")+IF((B50=4),"1","0")+IF((B51=4),"1","0")+IF((B52=4),"1","0")+IF((B53=4),"1","0")+IF((B54=4),"1","0")+IF((B55=4),"1","0")+IF((B56=4),"1","0")+IF((B57=4),"1","0")+IF((B58=4),"1","0")+IF((B59=4),"1","0")+IF((B60=4),"1","0")+IF((B61=4),"1","0")+IF((B62=4),"1","0")+IF((B63=4),"1","0")+IF((B64=4),"1","0")+IF((B65=4),"1","0")+IF((B66=4),"1","0")+IF((B67=4),"1","0")</f>
        <v>0</v>
      </c>
    </row>
    <row r="31" spans="1:67" ht="18.75" x14ac:dyDescent="0.3">
      <c r="A31" s="37"/>
      <c r="B31" s="54"/>
      <c r="C31" s="31"/>
      <c r="D31" s="34"/>
      <c r="E31" s="19"/>
      <c r="F31" s="20"/>
      <c r="G31" s="20"/>
      <c r="H31" s="20"/>
      <c r="I31" s="21"/>
      <c r="J31" s="22"/>
      <c r="K31" s="20"/>
      <c r="L31" s="20"/>
      <c r="M31" s="20"/>
      <c r="N31" s="23"/>
      <c r="O31" s="19"/>
      <c r="P31" s="20"/>
      <c r="Q31" s="20"/>
      <c r="R31" s="20"/>
      <c r="S31" s="21"/>
      <c r="T31" s="22"/>
      <c r="U31" s="20"/>
      <c r="V31" s="20"/>
      <c r="W31" s="20"/>
      <c r="X31" s="23"/>
      <c r="Y31" s="19"/>
      <c r="Z31" s="20"/>
      <c r="AA31" s="20"/>
      <c r="AB31" s="20"/>
      <c r="AC31" s="21"/>
      <c r="AD31" s="109"/>
      <c r="AE31" s="20"/>
      <c r="AF31" s="20"/>
      <c r="AG31" s="121"/>
      <c r="AH31" s="23"/>
      <c r="AI31" s="19"/>
      <c r="AJ31" s="20"/>
      <c r="AK31" s="20"/>
      <c r="AL31" s="20"/>
      <c r="AM31" s="21"/>
      <c r="AN31" s="22"/>
      <c r="AO31" s="20"/>
      <c r="AP31" s="20"/>
      <c r="AQ31" s="20"/>
      <c r="AR31" s="23"/>
      <c r="AS31" s="19"/>
      <c r="AT31" s="20"/>
      <c r="AU31" s="20"/>
      <c r="AV31" s="20"/>
      <c r="AW31" s="21"/>
      <c r="AX31" s="12">
        <f t="shared" si="0"/>
        <v>0</v>
      </c>
      <c r="AY31" s="12">
        <f t="shared" si="1"/>
        <v>0</v>
      </c>
      <c r="AZ31" s="10">
        <f t="shared" si="2"/>
        <v>0</v>
      </c>
      <c r="BA31" s="10">
        <f t="shared" si="3"/>
        <v>0</v>
      </c>
      <c r="BB31" s="10">
        <f t="shared" si="4"/>
        <v>0</v>
      </c>
      <c r="BC31" s="10">
        <f t="shared" si="5"/>
        <v>0</v>
      </c>
      <c r="BD31" s="10">
        <f t="shared" si="6"/>
        <v>0</v>
      </c>
      <c r="BE31" s="10">
        <f t="shared" si="7"/>
        <v>0</v>
      </c>
      <c r="BF31" s="10">
        <f t="shared" si="8"/>
        <v>0</v>
      </c>
      <c r="BG31" s="10">
        <f t="shared" si="9"/>
        <v>0</v>
      </c>
      <c r="BH31" s="10">
        <f t="shared" si="10"/>
        <v>0</v>
      </c>
      <c r="BI31" s="2">
        <f t="shared" si="11"/>
        <v>0</v>
      </c>
      <c r="BJ31" s="3">
        <f t="shared" si="12"/>
        <v>0</v>
      </c>
      <c r="BK31" s="53">
        <f t="shared" si="13"/>
        <v>0</v>
      </c>
      <c r="BL31" s="72" t="str">
        <f t="shared" si="14"/>
        <v>nein</v>
      </c>
      <c r="BN31" s="69" t="s">
        <v>50</v>
      </c>
      <c r="BO31" s="75">
        <f>IF((B18=5),"1","0")+IF((B19=5),"1","0")+IF((B20=5),"1","0")+IF((B21=5),"1","0")+IF((B22=5),"1","0")+IF((B23=5),"1","0")+IF((B24=5),"1","0")+IF((B25=5),"1","0")+IF((B26=5),"1","0")+IF((B27=5),"1","0")+IF((B28=5),"1","0")+IF((B29=5),"1","0")+IF((B30=5),"1","0")+IF((B31=5),"1","0")+IF((B32=5),"1","0")+IF((B33=5),"1","0")+IF((B34=5),"1","0")+IF((B35=5),"1","0")+IF((B36=5),"1","0")+IF((B37=5),"1","0")+IF((B38=5),"1","0")+IF((B39=5),"1","0")+IF((B40=5),"1","0")+IF((B41=5),"1","0")+IF((B42=5),"1","0")+IF((B43=5),"1","0")+IF((B44=5),"1","0")+IF((B45=5),"1","0")+IF((B46=5),"1","0")+IF((B47=5),"1","0")+IF((B48=5),"1","0")+IF((B49=5),"1","0")+IF((B50=5),"1","0")+IF((B51=5),"1","0")+IF((B52=5),"1","0")+IF((B53=5),"1","0")+IF((B54=5),"1","0")+IF((B55=5),"1","0")+IF((B56=5),"1","0")+IF((B57=5),"1","0")+IF((B58=5),"1","0")+IF((B59=5),"1","0")+IF((B60=5),"1","0")+IF((B61=5),"1","0")+IF((B62=5),"1","0")+IF((B63=5),"1","0")+IF((B64=5),"1","0")+IF((B65=5),"1","0")+IF((B66=5),"1","0")+IF((B67=5),"1","0")</f>
        <v>0</v>
      </c>
    </row>
    <row r="32" spans="1:67" ht="18.75" x14ac:dyDescent="0.3">
      <c r="A32" s="37"/>
      <c r="B32" s="54"/>
      <c r="C32" s="31"/>
      <c r="D32" s="34"/>
      <c r="E32" s="19"/>
      <c r="F32" s="20"/>
      <c r="G32" s="20"/>
      <c r="H32" s="20"/>
      <c r="I32" s="21"/>
      <c r="J32" s="22"/>
      <c r="K32" s="20"/>
      <c r="L32" s="20"/>
      <c r="M32" s="20"/>
      <c r="N32" s="23"/>
      <c r="O32" s="19"/>
      <c r="P32" s="20"/>
      <c r="Q32" s="20"/>
      <c r="R32" s="20"/>
      <c r="S32" s="21"/>
      <c r="T32" s="22"/>
      <c r="U32" s="20"/>
      <c r="V32" s="20"/>
      <c r="W32" s="20"/>
      <c r="X32" s="23"/>
      <c r="Y32" s="19"/>
      <c r="Z32" s="20"/>
      <c r="AA32" s="20"/>
      <c r="AB32" s="20"/>
      <c r="AC32" s="21"/>
      <c r="AD32" s="109"/>
      <c r="AE32" s="20"/>
      <c r="AF32" s="20"/>
      <c r="AG32" s="121"/>
      <c r="AH32" s="23"/>
      <c r="AI32" s="19"/>
      <c r="AJ32" s="20"/>
      <c r="AK32" s="20"/>
      <c r="AL32" s="20"/>
      <c r="AM32" s="21"/>
      <c r="AN32" s="22"/>
      <c r="AO32" s="20"/>
      <c r="AP32" s="20"/>
      <c r="AQ32" s="20"/>
      <c r="AR32" s="23"/>
      <c r="AS32" s="19"/>
      <c r="AT32" s="20"/>
      <c r="AU32" s="20"/>
      <c r="AV32" s="20"/>
      <c r="AW32" s="21"/>
      <c r="AX32" s="12">
        <f t="shared" si="0"/>
        <v>0</v>
      </c>
      <c r="AY32" s="12">
        <f t="shared" si="1"/>
        <v>0</v>
      </c>
      <c r="AZ32" s="10">
        <f t="shared" si="2"/>
        <v>0</v>
      </c>
      <c r="BA32" s="10">
        <f t="shared" si="3"/>
        <v>0</v>
      </c>
      <c r="BB32" s="10">
        <f t="shared" si="4"/>
        <v>0</v>
      </c>
      <c r="BC32" s="10">
        <f t="shared" si="5"/>
        <v>0</v>
      </c>
      <c r="BD32" s="10">
        <f t="shared" si="6"/>
        <v>0</v>
      </c>
      <c r="BE32" s="10">
        <f t="shared" si="7"/>
        <v>0</v>
      </c>
      <c r="BF32" s="10">
        <f t="shared" si="8"/>
        <v>0</v>
      </c>
      <c r="BG32" s="10">
        <f t="shared" si="9"/>
        <v>0</v>
      </c>
      <c r="BH32" s="10">
        <f t="shared" si="10"/>
        <v>0</v>
      </c>
      <c r="BI32" s="2">
        <f t="shared" si="11"/>
        <v>0</v>
      </c>
      <c r="BJ32" s="3">
        <f t="shared" si="12"/>
        <v>0</v>
      </c>
      <c r="BK32" s="53">
        <f t="shared" si="13"/>
        <v>0</v>
      </c>
      <c r="BL32" s="72" t="str">
        <f t="shared" si="14"/>
        <v>nein</v>
      </c>
      <c r="BN32" s="69" t="s">
        <v>51</v>
      </c>
      <c r="BO32" s="75">
        <f>IF((B18=6),"1","0")+IF((B19=6),"1","0")+IF((B20=6),"1","0")+IF((B21=6),"1","0")+IF((B22=6),"1","0")+IF((B23=6),"1","0")+IF((B24=6),"1","0")+IF((B25=6),"1","0")+IF((B26=6),"1","0")+IF((B27=6),"1","0")+IF((B28=6),"1","0")+IF((B29=6),"1","0")+IF((B30=6),"1","0")+IF((B31=6),"1","0")+IF((B32=6),"1","0")+IF((B33=6),"1","0")+IF((B34=6),"1","0")+IF((B35=6),"1","0")+IF((B36=6),"1","0")+IF((B37=6),"1","0")+IF((B38=6),"1","0")+IF((B39=6),"1","0")+IF((B40=6),"1","0")+IF((B41=6),"1","0")+IF((B42=6),"1","0")+IF((B43=6),"1","0")+IF((B44=6),"1","0")+IF((B45=6),"1","0")+IF((B46=6),"1","0")+IF((B47=6),"1","0")+IF((B48=6),"1","0")+IF((B49=6),"1","0")+IF((B50=6),"1","0")+IF((B51=6),"1","0")+IF((B52=6),"1","0")+IF((B53=6),"1","0")+IF((B54=6),"1","0")+IF((B55=6),"1","0")+IF((B56=6),"1","0")+IF((B57=6),"1","0")+IF((B58=6),"1","0")+IF((B59=6),"1","0")+IF((B60=6),"1","0")+IF((B61=6),"1","0")+IF((B62=6),"1","0")+IF((B63=6),"1","0")+IF((B64=6),"1","0")+IF((B65=6),"1","0")+IF((B66=6),"1","0")+IF((B67=6),"1","0")</f>
        <v>0</v>
      </c>
    </row>
    <row r="33" spans="1:67" ht="18.75" x14ac:dyDescent="0.3">
      <c r="A33" s="37"/>
      <c r="B33" s="54"/>
      <c r="C33" s="31"/>
      <c r="D33" s="34"/>
      <c r="E33" s="19"/>
      <c r="F33" s="20"/>
      <c r="G33" s="20"/>
      <c r="H33" s="20"/>
      <c r="I33" s="21"/>
      <c r="J33" s="22"/>
      <c r="K33" s="20"/>
      <c r="L33" s="20"/>
      <c r="M33" s="20"/>
      <c r="N33" s="23"/>
      <c r="O33" s="19"/>
      <c r="P33" s="20"/>
      <c r="Q33" s="20"/>
      <c r="R33" s="20"/>
      <c r="S33" s="21"/>
      <c r="T33" s="22"/>
      <c r="U33" s="20"/>
      <c r="V33" s="20"/>
      <c r="W33" s="20"/>
      <c r="X33" s="23"/>
      <c r="Y33" s="19"/>
      <c r="Z33" s="20"/>
      <c r="AA33" s="20"/>
      <c r="AB33" s="20"/>
      <c r="AC33" s="21"/>
      <c r="AD33" s="109"/>
      <c r="AE33" s="20"/>
      <c r="AF33" s="20"/>
      <c r="AG33" s="121"/>
      <c r="AH33" s="23"/>
      <c r="AI33" s="19"/>
      <c r="AJ33" s="20"/>
      <c r="AK33" s="20"/>
      <c r="AL33" s="20"/>
      <c r="AM33" s="21"/>
      <c r="AN33" s="22"/>
      <c r="AO33" s="20"/>
      <c r="AP33" s="20"/>
      <c r="AQ33" s="20"/>
      <c r="AR33" s="23"/>
      <c r="AS33" s="19"/>
      <c r="AT33" s="20"/>
      <c r="AU33" s="20"/>
      <c r="AV33" s="20"/>
      <c r="AW33" s="21"/>
      <c r="AX33" s="12">
        <f t="shared" si="0"/>
        <v>0</v>
      </c>
      <c r="AY33" s="12">
        <f t="shared" si="1"/>
        <v>0</v>
      </c>
      <c r="AZ33" s="10">
        <f t="shared" si="2"/>
        <v>0</v>
      </c>
      <c r="BA33" s="10">
        <f t="shared" si="3"/>
        <v>0</v>
      </c>
      <c r="BB33" s="10">
        <f t="shared" si="4"/>
        <v>0</v>
      </c>
      <c r="BC33" s="10">
        <f t="shared" si="5"/>
        <v>0</v>
      </c>
      <c r="BD33" s="10">
        <f t="shared" si="6"/>
        <v>0</v>
      </c>
      <c r="BE33" s="10">
        <f t="shared" si="7"/>
        <v>0</v>
      </c>
      <c r="BF33" s="10">
        <f t="shared" si="8"/>
        <v>0</v>
      </c>
      <c r="BG33" s="10">
        <f t="shared" si="9"/>
        <v>0</v>
      </c>
      <c r="BH33" s="3">
        <f t="shared" si="10"/>
        <v>0</v>
      </c>
      <c r="BI33" s="2">
        <f t="shared" si="11"/>
        <v>0</v>
      </c>
      <c r="BJ33" s="3">
        <f t="shared" si="12"/>
        <v>0</v>
      </c>
      <c r="BK33" s="53">
        <f t="shared" si="13"/>
        <v>0</v>
      </c>
      <c r="BL33" s="72" t="str">
        <f t="shared" si="14"/>
        <v>nein</v>
      </c>
      <c r="BN33" s="69" t="s">
        <v>52</v>
      </c>
      <c r="BO33" s="75">
        <f>IF((B18=7),"1","0")+IF((B19=7),"1","0")+IF((B20=7),"1","0")+IF((B21=7),"1","0")+IF((B22=7),"1","0")+IF((B23=7),"1","0")+IF((B24=7),"1","0")+IF((B25=7),"1","0")+IF((B26=7),"1","0")+IF((B27=7),"1","0")+IF((B28=7),"1","0")+IF((B29=7),"1","0")+IF((B30=7),"1","0")+IF((B31=7),"1","0")+IF((B32=7),"1","0")+IF((B33=7),"1","0")+IF((B34=7),"1","0")+IF((B35=7),"1","0")+IF((B36=7),"1","0")+IF((B37=7),"1","0")+IF((B38=7),"1","0")+IF((B39=7),"1","0")+IF((B40=7),"1","0")+IF((B41=7),"1","0")+IF((B42=7),"1","0")+IF((B43=7),"1","0")+IF((B44=7),"1","0")+IF((B45=7),"1","0")+IF((B46=7),"1","0")+IF((B47=7),"1","0")+IF((B48=7),"1","0")+IF((B49=7),"1","0")+IF((B50=7),"1","0")+IF((B51=7),"1","0")+IF((B52=7),"1","0")+IF((B53=7),"1","0")+IF((B54=7),"1","0")+IF((B55=7),"1","0")+IF((B56=7),"1","0")+IF((B57=7),"1","0")+IF((B58=7),"1","0")+IF((B59=7),"1","0")+IF((B60=7),"1","0")+IF((B61=7),"1","0")+IF((B62=7),"1","0")+IF((B63=7),"1","0")+IF((B64=7),"1","0")+IF((B65=7),"1","0")+IF((B66=7),"1","0")+IF((B67=7),"1","0")</f>
        <v>0</v>
      </c>
    </row>
    <row r="34" spans="1:67" ht="18.75" x14ac:dyDescent="0.3">
      <c r="A34" s="37"/>
      <c r="B34" s="54"/>
      <c r="C34" s="31"/>
      <c r="D34" s="34"/>
      <c r="E34" s="19"/>
      <c r="F34" s="20"/>
      <c r="G34" s="20"/>
      <c r="H34" s="20"/>
      <c r="I34" s="21"/>
      <c r="J34" s="22"/>
      <c r="K34" s="20"/>
      <c r="L34" s="20"/>
      <c r="M34" s="20"/>
      <c r="N34" s="23"/>
      <c r="O34" s="19"/>
      <c r="P34" s="20"/>
      <c r="Q34" s="20"/>
      <c r="R34" s="20"/>
      <c r="S34" s="21"/>
      <c r="T34" s="22"/>
      <c r="U34" s="20"/>
      <c r="V34" s="20"/>
      <c r="W34" s="20"/>
      <c r="X34" s="23"/>
      <c r="Y34" s="19"/>
      <c r="Z34" s="20"/>
      <c r="AA34" s="20"/>
      <c r="AB34" s="20"/>
      <c r="AC34" s="21"/>
      <c r="AD34" s="109"/>
      <c r="AE34" s="20"/>
      <c r="AF34" s="20"/>
      <c r="AG34" s="121"/>
      <c r="AH34" s="23"/>
      <c r="AI34" s="19"/>
      <c r="AJ34" s="20"/>
      <c r="AK34" s="20"/>
      <c r="AL34" s="20"/>
      <c r="AM34" s="21"/>
      <c r="AN34" s="22"/>
      <c r="AO34" s="20"/>
      <c r="AP34" s="20"/>
      <c r="AQ34" s="20"/>
      <c r="AR34" s="23"/>
      <c r="AS34" s="19"/>
      <c r="AT34" s="20"/>
      <c r="AU34" s="20"/>
      <c r="AV34" s="20"/>
      <c r="AW34" s="21"/>
      <c r="AX34" s="12">
        <f t="shared" si="0"/>
        <v>0</v>
      </c>
      <c r="AY34" s="12">
        <f t="shared" si="1"/>
        <v>0</v>
      </c>
      <c r="AZ34" s="10">
        <f t="shared" si="2"/>
        <v>0</v>
      </c>
      <c r="BA34" s="10">
        <f t="shared" si="3"/>
        <v>0</v>
      </c>
      <c r="BB34" s="10">
        <f t="shared" si="4"/>
        <v>0</v>
      </c>
      <c r="BC34" s="10">
        <f t="shared" si="5"/>
        <v>0</v>
      </c>
      <c r="BD34" s="10">
        <f t="shared" si="6"/>
        <v>0</v>
      </c>
      <c r="BE34" s="10">
        <f t="shared" si="7"/>
        <v>0</v>
      </c>
      <c r="BF34" s="10">
        <f t="shared" si="8"/>
        <v>0</v>
      </c>
      <c r="BG34" s="10">
        <f t="shared" si="9"/>
        <v>0</v>
      </c>
      <c r="BH34" s="3">
        <f t="shared" si="10"/>
        <v>0</v>
      </c>
      <c r="BI34" s="2">
        <f t="shared" si="11"/>
        <v>0</v>
      </c>
      <c r="BJ34" s="3">
        <f t="shared" si="12"/>
        <v>0</v>
      </c>
      <c r="BK34" s="53">
        <f t="shared" si="13"/>
        <v>0</v>
      </c>
      <c r="BL34" s="72" t="str">
        <f t="shared" si="14"/>
        <v>nein</v>
      </c>
      <c r="BN34" s="69" t="s">
        <v>53</v>
      </c>
      <c r="BO34" s="75">
        <f>IF((B18=8),"1","0")+IF((B19=8),"1","0")+IF((B20=8),"1","0")+IF((B21=8),"1","0")+IF((B22=8),"1","0")+IF((B23=8),"1","0")+IF((B24=8),"1","0")+IF((B25=8),"1","0")+IF((B26=8),"1","0")+IF((B27=8),"1","0")+IF((B28=8),"1","0")+IF((B29=8),"1","0")+IF((B30=8),"1","0")+IF((B31=8),"1","0")+IF((B32=8),"1","0")+IF((B33=8),"1","0")+IF((B34=8),"1","0")+IF((B35=8),"1","0")+IF((B36=8),"1","0")+IF((B37=8),"1","0")+IF((B38=8),"1","0")+IF((B39=8),"1","0")+IF((B40=8),"1","0")+IF((B41=8),"1","0")+IF((B42=8),"1","0")+IF((B43=8),"1","0")+IF((B44=8),"1","0")+IF((B45=8),"1","0")+IF((B46=8),"1","0")+IF((B47=8),"1","0")+IF((B48=8),"1","0")+IF((B49=8),"1","0")+IF((B50=8),"1","0")+IF((B51=8),"1","0")+IF((B52=8),"1","0")+IF((B53=8),"1","0")+IF((B54=8),"1","0")+IF((B55=8),"1","0")+IF((B56=8),"1","0")+IF((B57=8),"1","0")+IF((B58=8),"1","0")+IF((B59=8),"1","0")+IF((B60=8),"1","0")+IF((B61=8),"1","0")+IF((B62=8),"1","0")+IF((B63=8),"1","0")+IF((B64=8),"1","0")+IF((B65=8),"1","0")+IF((B66=8),"1","0")+IF((B67=8),"1","0")</f>
        <v>0</v>
      </c>
    </row>
    <row r="35" spans="1:67" ht="18.75" x14ac:dyDescent="0.3">
      <c r="A35" s="37"/>
      <c r="B35" s="54"/>
      <c r="C35" s="31"/>
      <c r="D35" s="34"/>
      <c r="E35" s="19"/>
      <c r="F35" s="20"/>
      <c r="G35" s="20"/>
      <c r="H35" s="20"/>
      <c r="I35" s="21"/>
      <c r="J35" s="22"/>
      <c r="K35" s="20"/>
      <c r="L35" s="20"/>
      <c r="M35" s="20"/>
      <c r="N35" s="23"/>
      <c r="O35" s="19"/>
      <c r="P35" s="20"/>
      <c r="Q35" s="20"/>
      <c r="R35" s="20"/>
      <c r="S35" s="21"/>
      <c r="T35" s="22"/>
      <c r="U35" s="20"/>
      <c r="V35" s="20"/>
      <c r="W35" s="20"/>
      <c r="X35" s="23"/>
      <c r="Y35" s="19"/>
      <c r="Z35" s="20"/>
      <c r="AA35" s="20"/>
      <c r="AB35" s="20"/>
      <c r="AC35" s="21"/>
      <c r="AD35" s="109"/>
      <c r="AE35" s="20"/>
      <c r="AF35" s="20"/>
      <c r="AG35" s="121"/>
      <c r="AH35" s="23"/>
      <c r="AI35" s="19"/>
      <c r="AJ35" s="20"/>
      <c r="AK35" s="20"/>
      <c r="AL35" s="20"/>
      <c r="AM35" s="21"/>
      <c r="AN35" s="22"/>
      <c r="AO35" s="20"/>
      <c r="AP35" s="20"/>
      <c r="AQ35" s="20"/>
      <c r="AR35" s="23"/>
      <c r="AS35" s="19"/>
      <c r="AT35" s="20"/>
      <c r="AU35" s="20"/>
      <c r="AV35" s="20"/>
      <c r="AW35" s="21"/>
      <c r="AX35" s="12">
        <f t="shared" si="0"/>
        <v>0</v>
      </c>
      <c r="AY35" s="12">
        <f t="shared" si="1"/>
        <v>0</v>
      </c>
      <c r="AZ35" s="10">
        <f t="shared" si="2"/>
        <v>0</v>
      </c>
      <c r="BA35" s="10">
        <f t="shared" si="3"/>
        <v>0</v>
      </c>
      <c r="BB35" s="10">
        <f t="shared" si="4"/>
        <v>0</v>
      </c>
      <c r="BC35" s="10">
        <f t="shared" si="5"/>
        <v>0</v>
      </c>
      <c r="BD35" s="10">
        <f t="shared" si="6"/>
        <v>0</v>
      </c>
      <c r="BE35" s="10">
        <f t="shared" si="7"/>
        <v>0</v>
      </c>
      <c r="BF35" s="10">
        <f t="shared" si="8"/>
        <v>0</v>
      </c>
      <c r="BG35" s="10">
        <f t="shared" si="9"/>
        <v>0</v>
      </c>
      <c r="BH35" s="3">
        <f t="shared" si="10"/>
        <v>0</v>
      </c>
      <c r="BI35" s="2">
        <f t="shared" si="11"/>
        <v>0</v>
      </c>
      <c r="BJ35" s="3">
        <f t="shared" si="12"/>
        <v>0</v>
      </c>
      <c r="BK35" s="53">
        <f t="shared" si="13"/>
        <v>0</v>
      </c>
      <c r="BL35" s="72" t="str">
        <f t="shared" si="14"/>
        <v>nein</v>
      </c>
      <c r="BN35" s="69" t="s">
        <v>54</v>
      </c>
      <c r="BO35" s="75">
        <f>IF((B18=9),"1","0")+IF((B19=9),"1","0")+IF((B20=9),"1","0")+IF((B21=9),"1","0")+IF((B22=9),"1","0")+IF((B23=9),"1","0")+IF((B24=9),"1","0")+IF((B25=9),"1","0")+IF((B26=9),"1","0")+IF((B27=9),"1","0")+IF((B28=9),"1","0")+IF((B29=9),"1","0")+IF((B30=9),"1","0")+IF((B31=9),"1","0")+IF((B32=9),"1","0")+IF((B33=9),"1","0")+IF((B34=9),"1","0")+IF((B35=9),"1","0")+IF((B36=9),"1","0")+IF((B37=9),"1","0")+IF((B38=9),"1","0")+IF((B39=9),"1","0")+IF((B40=9),"1","0")+IF((B41=9),"1","0")+IF((B42=9),"1","0")+IF((B43=9),"1","0")+IF((B44=9),"1","0")+IF((B45=9),"1","0")+IF((B46=9),"1","0")+IF((B47=9),"1","0")+IF((B48=9),"1","0")+IF((B49=9),"1","0")+IF((B50=9),"1","0")+IF((B51=9),"1","0")+IF((B52=9),"1","0")+IF((B53=9),"1","0")+IF((B54=9),"1","0")+IF((B55=9),"1","0")+IF((B56=9),"1","0")+IF((B57=9),"1","0")+IF((B58=9),"1","0")+IF((B59=9),"1","0")+IF((B60=9),"1","0")+IF((B61=9),"1","0")+IF((B62=9),"1","0")+IF((B63=9),"1","0")+IF((B64=9),"1","0")+IF((B65=9),"1","0")+IF((B66=9),"1","0")+IF((B67=9),"1","0")</f>
        <v>0</v>
      </c>
    </row>
    <row r="36" spans="1:67" ht="18.75" x14ac:dyDescent="0.3">
      <c r="A36" s="37"/>
      <c r="B36" s="54"/>
      <c r="C36" s="31"/>
      <c r="D36" s="34"/>
      <c r="E36" s="19"/>
      <c r="F36" s="20"/>
      <c r="G36" s="20"/>
      <c r="H36" s="20"/>
      <c r="I36" s="21"/>
      <c r="J36" s="22"/>
      <c r="K36" s="20"/>
      <c r="L36" s="20"/>
      <c r="M36" s="20"/>
      <c r="N36" s="23"/>
      <c r="O36" s="19"/>
      <c r="P36" s="20"/>
      <c r="Q36" s="20"/>
      <c r="R36" s="20"/>
      <c r="S36" s="21"/>
      <c r="T36" s="22"/>
      <c r="U36" s="20"/>
      <c r="V36" s="20"/>
      <c r="W36" s="20"/>
      <c r="X36" s="23"/>
      <c r="Y36" s="19"/>
      <c r="Z36" s="20"/>
      <c r="AA36" s="20"/>
      <c r="AB36" s="20"/>
      <c r="AC36" s="21"/>
      <c r="AD36" s="109"/>
      <c r="AE36" s="20"/>
      <c r="AF36" s="20"/>
      <c r="AG36" s="121"/>
      <c r="AH36" s="23"/>
      <c r="AI36" s="19"/>
      <c r="AJ36" s="20"/>
      <c r="AK36" s="20"/>
      <c r="AL36" s="20"/>
      <c r="AM36" s="21"/>
      <c r="AN36" s="22"/>
      <c r="AO36" s="20"/>
      <c r="AP36" s="20"/>
      <c r="AQ36" s="20"/>
      <c r="AR36" s="23"/>
      <c r="AS36" s="19"/>
      <c r="AT36" s="20"/>
      <c r="AU36" s="20"/>
      <c r="AV36" s="20"/>
      <c r="AW36" s="21"/>
      <c r="AX36" s="12">
        <f t="shared" si="0"/>
        <v>0</v>
      </c>
      <c r="AY36" s="12">
        <f t="shared" si="1"/>
        <v>0</v>
      </c>
      <c r="AZ36" s="10">
        <f t="shared" si="2"/>
        <v>0</v>
      </c>
      <c r="BA36" s="10">
        <f t="shared" si="3"/>
        <v>0</v>
      </c>
      <c r="BB36" s="10">
        <f t="shared" si="4"/>
        <v>0</v>
      </c>
      <c r="BC36" s="10">
        <f t="shared" si="5"/>
        <v>0</v>
      </c>
      <c r="BD36" s="10">
        <f t="shared" si="6"/>
        <v>0</v>
      </c>
      <c r="BE36" s="10">
        <f t="shared" si="7"/>
        <v>0</v>
      </c>
      <c r="BF36" s="10">
        <f t="shared" si="8"/>
        <v>0</v>
      </c>
      <c r="BG36" s="10">
        <f t="shared" si="9"/>
        <v>0</v>
      </c>
      <c r="BH36" s="3">
        <f t="shared" si="10"/>
        <v>0</v>
      </c>
      <c r="BI36" s="2">
        <f t="shared" si="11"/>
        <v>0</v>
      </c>
      <c r="BJ36" s="3">
        <f t="shared" si="12"/>
        <v>0</v>
      </c>
      <c r="BK36" s="53">
        <f t="shared" si="13"/>
        <v>0</v>
      </c>
      <c r="BL36" s="72" t="str">
        <f t="shared" si="14"/>
        <v>nein</v>
      </c>
      <c r="BN36" s="69" t="s">
        <v>55</v>
      </c>
      <c r="BO36" s="75">
        <f>IF((B18=10),"1","0")+IF((B19=10),"1","0")+IF((B20=10),"1","0")+IF((B21=10),"1","0")+IF((B22=10),"1","0")+IF((B23=10),"1","0")+IF((B24=10),"1","0")+IF((B25=10),"1","0")+IF((B26=10),"1","0")+IF((B27=10),"1","0")+IF((B28=10),"1","0")+IF((B29=10),"1","0")+IF((B30=10),"1","0")+IF((B31=10),"1","0")+IF((B32=10),"1","0")+IF((B33=10),"1","0")+IF((B34=10),"1","0")+IF((B35=10),"1","0")+IF((B36=10),"1","0")+IF((B37=10),"1","0")+IF((B38=10),"1","0")+IF((B39=10),"1","0")+IF((B40=10),"1","0")+IF((B41=10),"1","0")+IF((B42=10),"1","0")+IF((B43=10),"1","0")+IF((B44=10),"1","0")+IF((B45=10),"1","0")+IF((B46=10),"1","0")+IF((B47=10),"1","0")+IF((B48=10),"1","0")+IF((B49=10),"1","0")+IF((B50=10),"1","0")+IF((B51=10),"1","0")+IF((B52=10),"1","0")+IF((B53=10),"1","0")+IF((B54=10),"1","0")+IF((B55=10),"1","0")+IF((B56=10),"1","0")+IF((B57=10),"1","0")+IF((B58=10),"1","0")+IF((B59=10),"1","0")+IF((B60=10),"1","0")+IF((B61=10),"1","0")+IF((B62=10),"1","0")+IF((B63=10),"1","0")+IF((B64=10),"1","0")+IF((B65=10),"1","0")+IF((B66=10),"1","0")+IF((B67=10),"1","0")</f>
        <v>0</v>
      </c>
    </row>
    <row r="37" spans="1:67" ht="19.5" thickBot="1" x14ac:dyDescent="0.35">
      <c r="A37" s="38"/>
      <c r="B37" s="55"/>
      <c r="C37" s="32"/>
      <c r="D37" s="35"/>
      <c r="E37" s="24"/>
      <c r="F37" s="25"/>
      <c r="G37" s="25"/>
      <c r="H37" s="25"/>
      <c r="I37" s="26"/>
      <c r="J37" s="27"/>
      <c r="K37" s="25"/>
      <c r="L37" s="25"/>
      <c r="M37" s="25"/>
      <c r="N37" s="28"/>
      <c r="O37" s="24"/>
      <c r="P37" s="25"/>
      <c r="Q37" s="25"/>
      <c r="R37" s="25"/>
      <c r="S37" s="26"/>
      <c r="T37" s="27"/>
      <c r="U37" s="25"/>
      <c r="V37" s="25"/>
      <c r="W37" s="25"/>
      <c r="X37" s="28"/>
      <c r="Y37" s="24"/>
      <c r="Z37" s="25"/>
      <c r="AA37" s="25"/>
      <c r="AB37" s="25"/>
      <c r="AC37" s="26"/>
      <c r="AD37" s="110"/>
      <c r="AE37" s="25"/>
      <c r="AF37" s="25"/>
      <c r="AG37" s="121"/>
      <c r="AH37" s="28"/>
      <c r="AI37" s="24"/>
      <c r="AJ37" s="25"/>
      <c r="AK37" s="25"/>
      <c r="AL37" s="25"/>
      <c r="AM37" s="26"/>
      <c r="AN37" s="27"/>
      <c r="AO37" s="25"/>
      <c r="AP37" s="25"/>
      <c r="AQ37" s="25"/>
      <c r="AR37" s="28"/>
      <c r="AS37" s="24"/>
      <c r="AT37" s="25"/>
      <c r="AU37" s="25"/>
      <c r="AV37" s="25"/>
      <c r="AW37" s="26"/>
      <c r="AX37" s="12">
        <f t="shared" si="0"/>
        <v>0</v>
      </c>
      <c r="AY37" s="12">
        <f t="shared" si="1"/>
        <v>0</v>
      </c>
      <c r="AZ37" s="10">
        <f t="shared" si="2"/>
        <v>0</v>
      </c>
      <c r="BA37" s="10">
        <f t="shared" si="3"/>
        <v>0</v>
      </c>
      <c r="BB37" s="10">
        <f t="shared" si="4"/>
        <v>0</v>
      </c>
      <c r="BC37" s="10">
        <f t="shared" si="5"/>
        <v>0</v>
      </c>
      <c r="BD37" s="10">
        <f t="shared" si="6"/>
        <v>0</v>
      </c>
      <c r="BE37" s="10">
        <f t="shared" si="7"/>
        <v>0</v>
      </c>
      <c r="BF37" s="10">
        <f t="shared" si="8"/>
        <v>0</v>
      </c>
      <c r="BG37" s="10">
        <f t="shared" si="9"/>
        <v>0</v>
      </c>
      <c r="BH37" s="3">
        <f t="shared" si="10"/>
        <v>0</v>
      </c>
      <c r="BI37" s="2">
        <f t="shared" si="11"/>
        <v>0</v>
      </c>
      <c r="BJ37" s="3">
        <f t="shared" si="12"/>
        <v>0</v>
      </c>
      <c r="BK37" s="53">
        <f t="shared" si="13"/>
        <v>0</v>
      </c>
      <c r="BL37" s="72" t="str">
        <f t="shared" si="14"/>
        <v>nein</v>
      </c>
      <c r="BN37" s="69" t="s">
        <v>56</v>
      </c>
      <c r="BO37" s="75">
        <f>IF((B18=11),"1","0")+IF((B19=11),"1","0")+IF((B20=11),"1","0")+IF((B21=11),"1","0")+IF((B22=11),"1","0")+IF((B23=11),"1","0")+IF((B24=11),"1","0")+IF((B25=11),"1","0")+IF((B26=11),"1","0")+IF((B27=11),"1","0")+IF((B28=11),"1","0")+IF((B29=11),"1","0")+IF((B30=11),"1","0")+IF((B31=11),"1","0")+IF((B32=11),"1","0")+IF((B33=11),"1","0")+IF((B34=11),"1","0")+IF((B35=11),"1","0")+IF((B36=11),"1","0")+IF((B37=11),"1","0")+IF((B38=11),"1","0")+IF((B39=11),"1","0")+IF((B40=11),"1","0")+IF((B41=11),"1","0")+IF((B42=11),"1","0")+IF((B43=11),"1","0")+IF((B44=11),"1","0")+IF((B45=11),"1","0")+IF((B46=11),"1","0")+IF((B47=11),"1","0")+IF((B48=11),"1","0")+IF((B49=11),"1","0")+IF((B50=11),"1","0")+IF((B51=11),"1","0")+IF((B52=11),"1","0")+IF((B53=11),"1","0")+IF((B54=11),"1","0")+IF((B55=11),"1","0")+IF((B56=11),"1","0")+IF((B57=11),"1","0")+IF((B58=11),"1","0")+IF((B59=11),"1","0")+IF((B60=11),"1","0")+IF((B61=11),"1","0")+IF((B62=11),"1","0")+IF((B63=11),"1","0")+IF((B64=11),"1","0")+IF((B65=11),"1","0")+IF((B66=11),"1","0")+IF((B67=11),"1","0")</f>
        <v>0</v>
      </c>
    </row>
    <row r="38" spans="1:67" ht="18.75" x14ac:dyDescent="0.3">
      <c r="A38" s="36"/>
      <c r="B38" s="52"/>
      <c r="C38" s="30"/>
      <c r="D38" s="33"/>
      <c r="E38" s="14"/>
      <c r="F38" s="15"/>
      <c r="G38" s="15"/>
      <c r="H38" s="15"/>
      <c r="I38" s="16"/>
      <c r="J38" s="17"/>
      <c r="K38" s="15"/>
      <c r="L38" s="15"/>
      <c r="M38" s="15"/>
      <c r="N38" s="18"/>
      <c r="O38" s="14"/>
      <c r="P38" s="15"/>
      <c r="Q38" s="15"/>
      <c r="R38" s="15"/>
      <c r="S38" s="16"/>
      <c r="T38" s="17"/>
      <c r="U38" s="15"/>
      <c r="V38" s="15"/>
      <c r="W38" s="15"/>
      <c r="X38" s="18"/>
      <c r="Y38" s="14"/>
      <c r="Z38" s="15"/>
      <c r="AA38" s="15"/>
      <c r="AB38" s="15"/>
      <c r="AC38" s="16"/>
      <c r="AD38" s="108"/>
      <c r="AE38" s="15"/>
      <c r="AF38" s="15"/>
      <c r="AG38" s="121"/>
      <c r="AH38" s="18"/>
      <c r="AI38" s="14"/>
      <c r="AJ38" s="15"/>
      <c r="AK38" s="15"/>
      <c r="AL38" s="15"/>
      <c r="AM38" s="16"/>
      <c r="AN38" s="17"/>
      <c r="AO38" s="15"/>
      <c r="AP38" s="15"/>
      <c r="AQ38" s="15"/>
      <c r="AR38" s="18"/>
      <c r="AS38" s="14"/>
      <c r="AT38" s="15"/>
      <c r="AU38" s="15"/>
      <c r="AV38" s="15"/>
      <c r="AW38" s="16"/>
      <c r="AX38" s="12">
        <f t="shared" si="0"/>
        <v>0</v>
      </c>
      <c r="AY38" s="12">
        <f t="shared" si="1"/>
        <v>0</v>
      </c>
      <c r="AZ38" s="10">
        <f t="shared" si="2"/>
        <v>0</v>
      </c>
      <c r="BA38" s="10">
        <f t="shared" si="3"/>
        <v>0</v>
      </c>
      <c r="BB38" s="10">
        <f t="shared" si="4"/>
        <v>0</v>
      </c>
      <c r="BC38" s="10">
        <f t="shared" si="5"/>
        <v>0</v>
      </c>
      <c r="BD38" s="10">
        <f t="shared" si="6"/>
        <v>0</v>
      </c>
      <c r="BE38" s="10">
        <f t="shared" si="7"/>
        <v>0</v>
      </c>
      <c r="BF38" s="10">
        <f t="shared" si="8"/>
        <v>0</v>
      </c>
      <c r="BG38" s="10">
        <f t="shared" si="9"/>
        <v>0</v>
      </c>
      <c r="BH38" s="3">
        <f t="shared" si="10"/>
        <v>0</v>
      </c>
      <c r="BI38" s="2">
        <f t="shared" si="11"/>
        <v>0</v>
      </c>
      <c r="BJ38" s="3">
        <f t="shared" si="12"/>
        <v>0</v>
      </c>
      <c r="BK38" s="53">
        <f t="shared" si="13"/>
        <v>0</v>
      </c>
      <c r="BL38" s="72" t="str">
        <f t="shared" si="14"/>
        <v>nein</v>
      </c>
      <c r="BN38" s="69" t="s">
        <v>57</v>
      </c>
      <c r="BO38" s="75">
        <f>IF((B18=12),"1","0")+IF((B19=12),"1","0")+IF((B20=12),"1","0")+IF((B21=12),"1","0")+IF((B22=12),"1","0")+IF((B23=12),"1","0")+IF((B24=12),"1","0")+IF((B25=12),"1","0")+IF((B26=12),"1","0")+IF((B27=12),"1","0")+IF((B28=12),"1","0")+IF((B29=12),"1","0")+IF((B30=12),"1","0")+IF((B31=12),"1","0")+IF((B32=12),"1","0")+IF((B33=12),"1","0")+IF((B34=12),"1","0")+IF((B35=12),"1","0")+IF((B36=12),"1","0")+IF((B37=12),"1","0")+IF((B38=12),"1","0")+IF((B39=12),"1","0")+IF((B40=12),"1","0")+IF((B41=12),"1","0")+IF((B42=12),"1","0")+IF((B43=12),"1","0")+IF((B44=12),"1","0")+IF((B45=12),"1","0")+IF((B46=12),"1","0")+IF((B47=12),"1","0")+IF((B48=12),"1","0")+IF((B49=12),"1","0")+IF((B50=12),"1","0")+IF((B51=12),"1","0")+IF((B52=12),"1","0")+IF((B53=12),"1","0")+IF((B54=12),"1","0")+IF((B55=12),"1","0")+IF((B56=12),"1","0")+IF((B57=12),"1","0")+IF((B58=12),"1","0")+IF((B59=12),"1","0")+IF((B60=12),"1","0")+IF((B61=12),"1","0")+IF((B62=12),"1","0")+IF((B63=12),"1","0")+IF((B64=12),"1","0")+IF((B65=12),"1","0")+IF((B66=12),"1","0")+IF((B67=12),"1","0")</f>
        <v>0</v>
      </c>
    </row>
    <row r="39" spans="1:67" ht="18.75" x14ac:dyDescent="0.3">
      <c r="A39" s="37"/>
      <c r="B39" s="54"/>
      <c r="C39" s="31"/>
      <c r="D39" s="34"/>
      <c r="E39" s="19"/>
      <c r="F39" s="20"/>
      <c r="G39" s="20"/>
      <c r="H39" s="20"/>
      <c r="I39" s="21"/>
      <c r="J39" s="22"/>
      <c r="K39" s="20"/>
      <c r="L39" s="20"/>
      <c r="M39" s="20"/>
      <c r="N39" s="23"/>
      <c r="O39" s="19"/>
      <c r="P39" s="20"/>
      <c r="Q39" s="20"/>
      <c r="R39" s="20"/>
      <c r="S39" s="21"/>
      <c r="T39" s="22"/>
      <c r="U39" s="20"/>
      <c r="V39" s="20"/>
      <c r="W39" s="20"/>
      <c r="X39" s="23"/>
      <c r="Y39" s="19"/>
      <c r="Z39" s="20"/>
      <c r="AA39" s="20"/>
      <c r="AB39" s="20"/>
      <c r="AC39" s="21"/>
      <c r="AD39" s="109"/>
      <c r="AE39" s="20"/>
      <c r="AF39" s="20"/>
      <c r="AG39" s="121"/>
      <c r="AH39" s="23"/>
      <c r="AI39" s="19"/>
      <c r="AJ39" s="20"/>
      <c r="AK39" s="20"/>
      <c r="AL39" s="20"/>
      <c r="AM39" s="21"/>
      <c r="AN39" s="22"/>
      <c r="AO39" s="20"/>
      <c r="AP39" s="20"/>
      <c r="AQ39" s="20"/>
      <c r="AR39" s="23"/>
      <c r="AS39" s="19"/>
      <c r="AT39" s="20"/>
      <c r="AU39" s="20"/>
      <c r="AV39" s="20"/>
      <c r="AW39" s="21"/>
      <c r="AX39" s="12">
        <f t="shared" si="0"/>
        <v>0</v>
      </c>
      <c r="AY39" s="12">
        <f t="shared" si="1"/>
        <v>0</v>
      </c>
      <c r="AZ39" s="10">
        <f t="shared" si="2"/>
        <v>0</v>
      </c>
      <c r="BA39" s="10">
        <f t="shared" si="3"/>
        <v>0</v>
      </c>
      <c r="BB39" s="10">
        <f t="shared" si="4"/>
        <v>0</v>
      </c>
      <c r="BC39" s="10">
        <f t="shared" si="5"/>
        <v>0</v>
      </c>
      <c r="BD39" s="10">
        <f t="shared" si="6"/>
        <v>0</v>
      </c>
      <c r="BE39" s="10">
        <f t="shared" si="7"/>
        <v>0</v>
      </c>
      <c r="BF39" s="10">
        <f t="shared" si="8"/>
        <v>0</v>
      </c>
      <c r="BG39" s="10">
        <f t="shared" si="9"/>
        <v>0</v>
      </c>
      <c r="BH39" s="3">
        <f t="shared" si="10"/>
        <v>0</v>
      </c>
      <c r="BI39" s="2">
        <f t="shared" si="11"/>
        <v>0</v>
      </c>
      <c r="BJ39" s="3">
        <f t="shared" si="12"/>
        <v>0</v>
      </c>
      <c r="BK39" s="53">
        <f t="shared" si="13"/>
        <v>0</v>
      </c>
      <c r="BL39" s="72" t="str">
        <f t="shared" si="14"/>
        <v>nein</v>
      </c>
      <c r="BN39" s="69" t="s">
        <v>58</v>
      </c>
      <c r="BO39" s="75">
        <f>IF((B18=13),"1","0")+IF((B19=13),"1","0")+IF((B20=13),"1","0")+IF((B21=13),"1","0")+IF((B22=13),"1","0")+IF((B23=13),"1","0")+IF((B24=13),"1","0")+IF((B25=13),"1","0")+IF((B26=13),"1","0")+IF((B27=13),"1","0")+IF((B28=13),"1","0")+IF((B29=13),"1","0")+IF((B30=13),"1","0")+IF((B31=13),"1","0")+IF((B32=13),"1","0")+IF((B33=13),"1","0")+IF((B34=13),"1","0")+IF((B35=13),"1","0")+IF((B36=13),"1","0")+IF((B37=13),"1","0")+IF((B38=13),"1","0")+IF((B39=13),"1","0")+IF((B40=13),"1","0")+IF((B41=13),"1","0")+IF((B42=13),"1","0")+IF((B43=13),"1","0")+IF((B44=13),"1","0")+IF((B45=13),"1","0")+IF((B46=13),"1","0")+IF((B47=13),"1","0")+IF((B48=13),"1","0")+IF((B49=13),"1","0")+IF((B50=13),"1","0")+IF((B51=13),"1","0")+IF((B52=13),"1","0")+IF((B53=13),"1","0")+IF((B54=13),"1","0")+IF((B55=13),"1","0")+IF((B56=13),"1","0")+IF((B57=13),"1","0")+IF((B58=13),"1","0")+IF((B59=13),"1","0")+IF((B60=13),"1","0")+IF((B61=13),"1","0")+IF((B62=13),"1","0")+IF((B63=13),"1","0")+IF((B64=13),"1","0")+IF((B65=13),"1","0")+IF((B66=13),"1","0")+IF((B67=13),"1","0")</f>
        <v>0</v>
      </c>
    </row>
    <row r="40" spans="1:67" ht="19.5" thickBot="1" x14ac:dyDescent="0.35">
      <c r="A40" s="37"/>
      <c r="B40" s="54"/>
      <c r="C40" s="31"/>
      <c r="D40" s="34"/>
      <c r="E40" s="19"/>
      <c r="F40" s="20"/>
      <c r="G40" s="20"/>
      <c r="H40" s="20"/>
      <c r="I40" s="21"/>
      <c r="J40" s="22"/>
      <c r="K40" s="20"/>
      <c r="L40" s="20"/>
      <c r="M40" s="20"/>
      <c r="N40" s="23"/>
      <c r="O40" s="19"/>
      <c r="P40" s="20"/>
      <c r="Q40" s="20"/>
      <c r="R40" s="20"/>
      <c r="S40" s="21"/>
      <c r="T40" s="22"/>
      <c r="U40" s="20"/>
      <c r="V40" s="20"/>
      <c r="W40" s="20"/>
      <c r="X40" s="23"/>
      <c r="Y40" s="19"/>
      <c r="Z40" s="20"/>
      <c r="AA40" s="20"/>
      <c r="AB40" s="20"/>
      <c r="AC40" s="21"/>
      <c r="AD40" s="109"/>
      <c r="AE40" s="20"/>
      <c r="AF40" s="20"/>
      <c r="AG40" s="121"/>
      <c r="AH40" s="23"/>
      <c r="AI40" s="19"/>
      <c r="AJ40" s="20"/>
      <c r="AK40" s="20"/>
      <c r="AL40" s="20"/>
      <c r="AM40" s="21"/>
      <c r="AN40" s="22"/>
      <c r="AO40" s="20"/>
      <c r="AP40" s="20"/>
      <c r="AQ40" s="20"/>
      <c r="AR40" s="23"/>
      <c r="AS40" s="19"/>
      <c r="AT40" s="20"/>
      <c r="AU40" s="20"/>
      <c r="AV40" s="20"/>
      <c r="AW40" s="21"/>
      <c r="AX40" s="12">
        <f t="shared" si="0"/>
        <v>0</v>
      </c>
      <c r="AY40" s="12">
        <f t="shared" si="1"/>
        <v>0</v>
      </c>
      <c r="AZ40" s="10">
        <f t="shared" si="2"/>
        <v>0</v>
      </c>
      <c r="BA40" s="10">
        <f t="shared" si="3"/>
        <v>0</v>
      </c>
      <c r="BB40" s="10">
        <f t="shared" si="4"/>
        <v>0</v>
      </c>
      <c r="BC40" s="10">
        <f t="shared" si="5"/>
        <v>0</v>
      </c>
      <c r="BD40" s="10">
        <f t="shared" si="6"/>
        <v>0</v>
      </c>
      <c r="BE40" s="10">
        <f t="shared" si="7"/>
        <v>0</v>
      </c>
      <c r="BF40" s="10">
        <f t="shared" si="8"/>
        <v>0</v>
      </c>
      <c r="BG40" s="10">
        <f t="shared" si="9"/>
        <v>0</v>
      </c>
      <c r="BH40" s="3">
        <f t="shared" si="10"/>
        <v>0</v>
      </c>
      <c r="BI40" s="2">
        <f t="shared" si="11"/>
        <v>0</v>
      </c>
      <c r="BJ40" s="3">
        <f t="shared" si="12"/>
        <v>0</v>
      </c>
      <c r="BK40" s="53">
        <f t="shared" si="13"/>
        <v>0</v>
      </c>
      <c r="BL40" s="72" t="str">
        <f t="shared" si="14"/>
        <v>nein</v>
      </c>
      <c r="BN40" s="70" t="s">
        <v>59</v>
      </c>
      <c r="BO40" s="76">
        <f>IF((B18=14),"1","0")+IF((B19=14),"1","0")+IF((B20=14),"1","0")+IF((B21=14),"1","0")+IF((B22=14),"1","0")+IF((B23=14),"1","0")+IF((B24=14),"1","0")+IF((B25=14),"1","0")+IF((B26=14),"1","0")+IF((B27=14),"1","0")+IF((B28=14),"1","0")+IF((B29=14),"1","0")+IF((B30=14),"1","0")+IF((B31=14),"1","0")+IF((B32=14),"1","0")+IF((B33=14),"1","0")+IF((B34=14),"1","0")+IF((B35=14),"1","0")+IF((B36=14),"1","0")+IF((B37=14),"1","0")+IF((B38=14),"1","0")+IF((B39=14),"1","0")+IF((B40=14),"1","0")+IF((B41=14),"1","0")+IF((B42=14),"1","0")+IF((B43=14),"1","0")+IF((B44=14),"1","0")+IF((B45=14),"1","0")+IF((B46=14),"1","0")+IF((B47=14),"1","0")+IF((B48=14),"1","0")+IF((B49=14),"1","0")+IF((B50=14),"1","0")+IF((B51=14),"1","0")+IF((B52=14),"1","0")+IF((B53=14),"1","0")+IF((B54=14),"1","0")+IF((B55=14),"1","0")+IF((B56=14),"1","0")+IF((B57=14),"1","0")+IF((B58=14),"1","0")+IF((B59=14),"1","0")+IF((B60=14),"1","0")+IF((B61=14),"1","0")+IF((B62=14),"1","0")+IF((B63=14),"1","0")+IF((B64=14),"1","0")+IF((B65=14),"1","0")+IF((B66=14),"1","0")+IF((B67=14),"1","0")</f>
        <v>0</v>
      </c>
    </row>
    <row r="41" spans="1:67" ht="18.75" x14ac:dyDescent="0.3">
      <c r="A41" s="37"/>
      <c r="B41" s="54"/>
      <c r="C41" s="31"/>
      <c r="D41" s="34"/>
      <c r="E41" s="19"/>
      <c r="F41" s="20"/>
      <c r="G41" s="20"/>
      <c r="H41" s="20"/>
      <c r="I41" s="21"/>
      <c r="J41" s="22"/>
      <c r="K41" s="20"/>
      <c r="L41" s="20"/>
      <c r="M41" s="20"/>
      <c r="N41" s="23"/>
      <c r="O41" s="19"/>
      <c r="P41" s="20"/>
      <c r="Q41" s="20"/>
      <c r="R41" s="20"/>
      <c r="S41" s="21"/>
      <c r="T41" s="22"/>
      <c r="U41" s="20"/>
      <c r="V41" s="20"/>
      <c r="W41" s="20"/>
      <c r="X41" s="23"/>
      <c r="Y41" s="19"/>
      <c r="Z41" s="20"/>
      <c r="AA41" s="20"/>
      <c r="AB41" s="20"/>
      <c r="AC41" s="21"/>
      <c r="AD41" s="109"/>
      <c r="AE41" s="20"/>
      <c r="AF41" s="20"/>
      <c r="AG41" s="121"/>
      <c r="AH41" s="23"/>
      <c r="AI41" s="19"/>
      <c r="AJ41" s="20"/>
      <c r="AK41" s="20"/>
      <c r="AL41" s="20"/>
      <c r="AM41" s="21"/>
      <c r="AN41" s="22"/>
      <c r="AO41" s="20"/>
      <c r="AP41" s="20"/>
      <c r="AQ41" s="20"/>
      <c r="AR41" s="23"/>
      <c r="AS41" s="19"/>
      <c r="AT41" s="20"/>
      <c r="AU41" s="20"/>
      <c r="AV41" s="20"/>
      <c r="AW41" s="21"/>
      <c r="AX41" s="12">
        <f t="shared" si="0"/>
        <v>0</v>
      </c>
      <c r="AY41" s="12">
        <f t="shared" si="1"/>
        <v>0</v>
      </c>
      <c r="AZ41" s="10">
        <f t="shared" si="2"/>
        <v>0</v>
      </c>
      <c r="BA41" s="10">
        <f t="shared" si="3"/>
        <v>0</v>
      </c>
      <c r="BB41" s="10">
        <f t="shared" si="4"/>
        <v>0</v>
      </c>
      <c r="BC41" s="10">
        <f t="shared" si="5"/>
        <v>0</v>
      </c>
      <c r="BD41" s="10">
        <f t="shared" si="6"/>
        <v>0</v>
      </c>
      <c r="BE41" s="10">
        <f t="shared" si="7"/>
        <v>0</v>
      </c>
      <c r="BF41" s="10">
        <f t="shared" si="8"/>
        <v>0</v>
      </c>
      <c r="BG41" s="10">
        <f t="shared" si="9"/>
        <v>0</v>
      </c>
      <c r="BH41" s="3">
        <f t="shared" si="10"/>
        <v>0</v>
      </c>
      <c r="BI41" s="2">
        <f t="shared" si="11"/>
        <v>0</v>
      </c>
      <c r="BJ41" s="3">
        <f t="shared" si="12"/>
        <v>0</v>
      </c>
      <c r="BK41" s="53">
        <f t="shared" si="13"/>
        <v>0</v>
      </c>
      <c r="BL41" s="72" t="str">
        <f t="shared" si="14"/>
        <v>nein</v>
      </c>
    </row>
    <row r="42" spans="1:67" ht="18.75" x14ac:dyDescent="0.3">
      <c r="A42" s="37"/>
      <c r="B42" s="54"/>
      <c r="C42" s="31"/>
      <c r="D42" s="34"/>
      <c r="E42" s="19"/>
      <c r="F42" s="20"/>
      <c r="G42" s="20"/>
      <c r="H42" s="20"/>
      <c r="I42" s="21"/>
      <c r="J42" s="22"/>
      <c r="K42" s="20"/>
      <c r="L42" s="20"/>
      <c r="M42" s="20"/>
      <c r="N42" s="23"/>
      <c r="O42" s="19"/>
      <c r="P42" s="20"/>
      <c r="Q42" s="20"/>
      <c r="R42" s="20"/>
      <c r="S42" s="21"/>
      <c r="T42" s="22"/>
      <c r="U42" s="20"/>
      <c r="V42" s="20"/>
      <c r="W42" s="20"/>
      <c r="X42" s="23"/>
      <c r="Y42" s="19"/>
      <c r="Z42" s="20"/>
      <c r="AA42" s="20"/>
      <c r="AB42" s="20"/>
      <c r="AC42" s="21"/>
      <c r="AD42" s="109"/>
      <c r="AE42" s="20"/>
      <c r="AF42" s="20"/>
      <c r="AG42" s="121"/>
      <c r="AH42" s="23"/>
      <c r="AI42" s="19"/>
      <c r="AJ42" s="20"/>
      <c r="AK42" s="20"/>
      <c r="AL42" s="20"/>
      <c r="AM42" s="21"/>
      <c r="AN42" s="22"/>
      <c r="AO42" s="20"/>
      <c r="AP42" s="20"/>
      <c r="AQ42" s="20"/>
      <c r="AR42" s="23"/>
      <c r="AS42" s="19"/>
      <c r="AT42" s="20"/>
      <c r="AU42" s="20"/>
      <c r="AV42" s="20"/>
      <c r="AW42" s="21"/>
      <c r="AX42" s="12">
        <f t="shared" si="0"/>
        <v>0</v>
      </c>
      <c r="AY42" s="12">
        <f t="shared" si="1"/>
        <v>0</v>
      </c>
      <c r="AZ42" s="10">
        <f t="shared" si="2"/>
        <v>0</v>
      </c>
      <c r="BA42" s="10">
        <f t="shared" si="3"/>
        <v>0</v>
      </c>
      <c r="BB42" s="10">
        <f t="shared" si="4"/>
        <v>0</v>
      </c>
      <c r="BC42" s="10">
        <f t="shared" si="5"/>
        <v>0</v>
      </c>
      <c r="BD42" s="10">
        <f t="shared" si="6"/>
        <v>0</v>
      </c>
      <c r="BE42" s="10">
        <f t="shared" si="7"/>
        <v>0</v>
      </c>
      <c r="BF42" s="10">
        <f t="shared" si="8"/>
        <v>0</v>
      </c>
      <c r="BG42" s="10">
        <f t="shared" si="9"/>
        <v>0</v>
      </c>
      <c r="BH42" s="3">
        <f t="shared" si="10"/>
        <v>0</v>
      </c>
      <c r="BI42" s="2">
        <f t="shared" si="11"/>
        <v>0</v>
      </c>
      <c r="BJ42" s="3">
        <f t="shared" si="12"/>
        <v>0</v>
      </c>
      <c r="BK42" s="53">
        <f t="shared" si="13"/>
        <v>0</v>
      </c>
      <c r="BL42" s="72" t="str">
        <f t="shared" si="14"/>
        <v>nein</v>
      </c>
    </row>
    <row r="43" spans="1:67" ht="18.75" x14ac:dyDescent="0.3">
      <c r="A43" s="37"/>
      <c r="B43" s="54"/>
      <c r="C43" s="31"/>
      <c r="D43" s="34"/>
      <c r="E43" s="19"/>
      <c r="F43" s="20"/>
      <c r="G43" s="20"/>
      <c r="H43" s="20"/>
      <c r="I43" s="21"/>
      <c r="J43" s="22"/>
      <c r="K43" s="20"/>
      <c r="L43" s="20"/>
      <c r="M43" s="20"/>
      <c r="N43" s="23"/>
      <c r="O43" s="19"/>
      <c r="P43" s="20"/>
      <c r="Q43" s="20"/>
      <c r="R43" s="20"/>
      <c r="S43" s="21"/>
      <c r="T43" s="22"/>
      <c r="U43" s="20"/>
      <c r="V43" s="20"/>
      <c r="W43" s="20"/>
      <c r="X43" s="23"/>
      <c r="Y43" s="19"/>
      <c r="Z43" s="20"/>
      <c r="AA43" s="20"/>
      <c r="AB43" s="20"/>
      <c r="AC43" s="21"/>
      <c r="AD43" s="109"/>
      <c r="AE43" s="20"/>
      <c r="AF43" s="20"/>
      <c r="AG43" s="121"/>
      <c r="AH43" s="23"/>
      <c r="AI43" s="19"/>
      <c r="AJ43" s="20"/>
      <c r="AK43" s="20"/>
      <c r="AL43" s="20"/>
      <c r="AM43" s="21"/>
      <c r="AN43" s="22"/>
      <c r="AO43" s="20"/>
      <c r="AP43" s="20"/>
      <c r="AQ43" s="20"/>
      <c r="AR43" s="23"/>
      <c r="AS43" s="19"/>
      <c r="AT43" s="20"/>
      <c r="AU43" s="20"/>
      <c r="AV43" s="20"/>
      <c r="AW43" s="21"/>
      <c r="AX43" s="12">
        <f t="shared" si="0"/>
        <v>0</v>
      </c>
      <c r="AY43" s="12">
        <f t="shared" si="1"/>
        <v>0</v>
      </c>
      <c r="AZ43" s="10">
        <f t="shared" si="2"/>
        <v>0</v>
      </c>
      <c r="BA43" s="10">
        <f t="shared" si="3"/>
        <v>0</v>
      </c>
      <c r="BB43" s="10">
        <f t="shared" si="4"/>
        <v>0</v>
      </c>
      <c r="BC43" s="10">
        <f t="shared" si="5"/>
        <v>0</v>
      </c>
      <c r="BD43" s="10">
        <f t="shared" si="6"/>
        <v>0</v>
      </c>
      <c r="BE43" s="10">
        <f t="shared" si="7"/>
        <v>0</v>
      </c>
      <c r="BF43" s="10">
        <f t="shared" si="8"/>
        <v>0</v>
      </c>
      <c r="BG43" s="10">
        <f t="shared" si="9"/>
        <v>0</v>
      </c>
      <c r="BH43" s="3">
        <f t="shared" si="10"/>
        <v>0</v>
      </c>
      <c r="BI43" s="2">
        <f t="shared" si="11"/>
        <v>0</v>
      </c>
      <c r="BJ43" s="3">
        <f t="shared" si="12"/>
        <v>0</v>
      </c>
      <c r="BK43" s="53">
        <f t="shared" si="13"/>
        <v>0</v>
      </c>
      <c r="BL43" s="72" t="str">
        <f t="shared" si="14"/>
        <v>nein</v>
      </c>
    </row>
    <row r="44" spans="1:67" ht="18.75" x14ac:dyDescent="0.3">
      <c r="A44" s="37"/>
      <c r="B44" s="54"/>
      <c r="C44" s="31"/>
      <c r="D44" s="34"/>
      <c r="E44" s="19"/>
      <c r="F44" s="20"/>
      <c r="G44" s="20"/>
      <c r="H44" s="20"/>
      <c r="I44" s="21"/>
      <c r="J44" s="22"/>
      <c r="K44" s="20"/>
      <c r="L44" s="20"/>
      <c r="M44" s="20"/>
      <c r="N44" s="23"/>
      <c r="O44" s="19"/>
      <c r="P44" s="20"/>
      <c r="Q44" s="20"/>
      <c r="R44" s="20"/>
      <c r="S44" s="21"/>
      <c r="T44" s="22"/>
      <c r="U44" s="20"/>
      <c r="V44" s="20"/>
      <c r="W44" s="20"/>
      <c r="X44" s="23"/>
      <c r="Y44" s="19"/>
      <c r="Z44" s="20"/>
      <c r="AA44" s="20"/>
      <c r="AB44" s="20"/>
      <c r="AC44" s="21"/>
      <c r="AD44" s="109"/>
      <c r="AE44" s="20"/>
      <c r="AF44" s="20"/>
      <c r="AG44" s="121"/>
      <c r="AH44" s="23"/>
      <c r="AI44" s="19"/>
      <c r="AJ44" s="20"/>
      <c r="AK44" s="20"/>
      <c r="AL44" s="20"/>
      <c r="AM44" s="21"/>
      <c r="AN44" s="22"/>
      <c r="AO44" s="20"/>
      <c r="AP44" s="20"/>
      <c r="AQ44" s="20"/>
      <c r="AR44" s="23"/>
      <c r="AS44" s="19"/>
      <c r="AT44" s="20"/>
      <c r="AU44" s="20"/>
      <c r="AV44" s="20"/>
      <c r="AW44" s="21"/>
      <c r="AX44" s="12">
        <f t="shared" si="0"/>
        <v>0</v>
      </c>
      <c r="AY44" s="12">
        <f t="shared" si="1"/>
        <v>0</v>
      </c>
      <c r="AZ44" s="10">
        <f t="shared" si="2"/>
        <v>0</v>
      </c>
      <c r="BA44" s="10">
        <f t="shared" si="3"/>
        <v>0</v>
      </c>
      <c r="BB44" s="10">
        <f t="shared" si="4"/>
        <v>0</v>
      </c>
      <c r="BC44" s="10">
        <f t="shared" si="5"/>
        <v>0</v>
      </c>
      <c r="BD44" s="10">
        <f t="shared" si="6"/>
        <v>0</v>
      </c>
      <c r="BE44" s="10">
        <f t="shared" si="7"/>
        <v>0</v>
      </c>
      <c r="BF44" s="10">
        <f t="shared" si="8"/>
        <v>0</v>
      </c>
      <c r="BG44" s="10">
        <f t="shared" si="9"/>
        <v>0</v>
      </c>
      <c r="BH44" s="3">
        <f t="shared" si="10"/>
        <v>0</v>
      </c>
      <c r="BI44" s="2">
        <f t="shared" si="11"/>
        <v>0</v>
      </c>
      <c r="BJ44" s="3">
        <f t="shared" si="12"/>
        <v>0</v>
      </c>
      <c r="BK44" s="53">
        <f t="shared" si="13"/>
        <v>0</v>
      </c>
      <c r="BL44" s="72" t="str">
        <f t="shared" si="14"/>
        <v>nein</v>
      </c>
    </row>
    <row r="45" spans="1:67" ht="18.75" x14ac:dyDescent="0.3">
      <c r="A45" s="37"/>
      <c r="B45" s="54"/>
      <c r="C45" s="31"/>
      <c r="D45" s="34"/>
      <c r="E45" s="19"/>
      <c r="F45" s="20"/>
      <c r="G45" s="20"/>
      <c r="H45" s="20"/>
      <c r="I45" s="21"/>
      <c r="J45" s="22"/>
      <c r="K45" s="20"/>
      <c r="L45" s="20"/>
      <c r="M45" s="20"/>
      <c r="N45" s="23"/>
      <c r="O45" s="19"/>
      <c r="P45" s="20"/>
      <c r="Q45" s="20"/>
      <c r="R45" s="20"/>
      <c r="S45" s="21"/>
      <c r="T45" s="22"/>
      <c r="U45" s="20"/>
      <c r="V45" s="20"/>
      <c r="W45" s="20"/>
      <c r="X45" s="23"/>
      <c r="Y45" s="19"/>
      <c r="Z45" s="20"/>
      <c r="AA45" s="20"/>
      <c r="AB45" s="20"/>
      <c r="AC45" s="21"/>
      <c r="AD45" s="109"/>
      <c r="AE45" s="20"/>
      <c r="AF45" s="20"/>
      <c r="AG45" s="121"/>
      <c r="AH45" s="23"/>
      <c r="AI45" s="19"/>
      <c r="AJ45" s="20"/>
      <c r="AK45" s="20"/>
      <c r="AL45" s="20"/>
      <c r="AM45" s="21"/>
      <c r="AN45" s="22"/>
      <c r="AO45" s="20"/>
      <c r="AP45" s="20"/>
      <c r="AQ45" s="20"/>
      <c r="AR45" s="23"/>
      <c r="AS45" s="19"/>
      <c r="AT45" s="20"/>
      <c r="AU45" s="20"/>
      <c r="AV45" s="20"/>
      <c r="AW45" s="21"/>
      <c r="AX45" s="12">
        <f t="shared" si="0"/>
        <v>0</v>
      </c>
      <c r="AY45" s="12">
        <f t="shared" si="1"/>
        <v>0</v>
      </c>
      <c r="AZ45" s="10">
        <f t="shared" si="2"/>
        <v>0</v>
      </c>
      <c r="BA45" s="10">
        <f t="shared" si="3"/>
        <v>0</v>
      </c>
      <c r="BB45" s="10">
        <f t="shared" si="4"/>
        <v>0</v>
      </c>
      <c r="BC45" s="10">
        <f t="shared" si="5"/>
        <v>0</v>
      </c>
      <c r="BD45" s="10">
        <f t="shared" si="6"/>
        <v>0</v>
      </c>
      <c r="BE45" s="10">
        <f t="shared" si="7"/>
        <v>0</v>
      </c>
      <c r="BF45" s="10">
        <f t="shared" si="8"/>
        <v>0</v>
      </c>
      <c r="BG45" s="10">
        <f t="shared" si="9"/>
        <v>0</v>
      </c>
      <c r="BH45" s="3">
        <f t="shared" si="10"/>
        <v>0</v>
      </c>
      <c r="BI45" s="2">
        <f t="shared" si="11"/>
        <v>0</v>
      </c>
      <c r="BJ45" s="3">
        <f t="shared" si="12"/>
        <v>0</v>
      </c>
      <c r="BK45" s="53">
        <f t="shared" si="13"/>
        <v>0</v>
      </c>
      <c r="BL45" s="72" t="str">
        <f t="shared" si="14"/>
        <v>nein</v>
      </c>
    </row>
    <row r="46" spans="1:67" ht="18.75" x14ac:dyDescent="0.3">
      <c r="A46" s="37"/>
      <c r="B46" s="54"/>
      <c r="C46" s="31"/>
      <c r="D46" s="34"/>
      <c r="E46" s="19"/>
      <c r="F46" s="20"/>
      <c r="G46" s="20"/>
      <c r="H46" s="20"/>
      <c r="I46" s="21"/>
      <c r="J46" s="22"/>
      <c r="K46" s="20"/>
      <c r="L46" s="20"/>
      <c r="M46" s="20"/>
      <c r="N46" s="23"/>
      <c r="O46" s="19"/>
      <c r="P46" s="20"/>
      <c r="Q46" s="20"/>
      <c r="R46" s="20"/>
      <c r="S46" s="21"/>
      <c r="T46" s="22"/>
      <c r="U46" s="20"/>
      <c r="V46" s="20"/>
      <c r="W46" s="20"/>
      <c r="X46" s="23"/>
      <c r="Y46" s="19"/>
      <c r="Z46" s="20"/>
      <c r="AA46" s="20"/>
      <c r="AB46" s="20"/>
      <c r="AC46" s="21"/>
      <c r="AD46" s="109"/>
      <c r="AE46" s="20"/>
      <c r="AF46" s="20"/>
      <c r="AG46" s="121"/>
      <c r="AH46" s="23"/>
      <c r="AI46" s="19"/>
      <c r="AJ46" s="20"/>
      <c r="AK46" s="20"/>
      <c r="AL46" s="20"/>
      <c r="AM46" s="21"/>
      <c r="AN46" s="22"/>
      <c r="AO46" s="20"/>
      <c r="AP46" s="20"/>
      <c r="AQ46" s="20"/>
      <c r="AR46" s="23"/>
      <c r="AS46" s="19"/>
      <c r="AT46" s="20"/>
      <c r="AU46" s="20"/>
      <c r="AV46" s="20"/>
      <c r="AW46" s="21"/>
      <c r="AX46" s="12">
        <f t="shared" si="0"/>
        <v>0</v>
      </c>
      <c r="AY46" s="12">
        <f t="shared" si="1"/>
        <v>0</v>
      </c>
      <c r="AZ46" s="10">
        <f t="shared" si="2"/>
        <v>0</v>
      </c>
      <c r="BA46" s="10">
        <f t="shared" si="3"/>
        <v>0</v>
      </c>
      <c r="BB46" s="10">
        <f t="shared" si="4"/>
        <v>0</v>
      </c>
      <c r="BC46" s="10">
        <f t="shared" si="5"/>
        <v>0</v>
      </c>
      <c r="BD46" s="10">
        <f t="shared" si="6"/>
        <v>0</v>
      </c>
      <c r="BE46" s="10">
        <f t="shared" si="7"/>
        <v>0</v>
      </c>
      <c r="BF46" s="10">
        <f t="shared" si="8"/>
        <v>0</v>
      </c>
      <c r="BG46" s="10">
        <f t="shared" si="9"/>
        <v>0</v>
      </c>
      <c r="BH46" s="3">
        <f t="shared" si="10"/>
        <v>0</v>
      </c>
      <c r="BI46" s="2">
        <f t="shared" si="11"/>
        <v>0</v>
      </c>
      <c r="BJ46" s="3">
        <f t="shared" si="12"/>
        <v>0</v>
      </c>
      <c r="BK46" s="53">
        <f t="shared" si="13"/>
        <v>0</v>
      </c>
      <c r="BL46" s="72" t="str">
        <f t="shared" si="14"/>
        <v>nein</v>
      </c>
    </row>
    <row r="47" spans="1:67" ht="19.5" thickBot="1" x14ac:dyDescent="0.35">
      <c r="A47" s="38"/>
      <c r="B47" s="55"/>
      <c r="C47" s="32"/>
      <c r="D47" s="35"/>
      <c r="E47" s="24"/>
      <c r="F47" s="25"/>
      <c r="G47" s="25"/>
      <c r="H47" s="25"/>
      <c r="I47" s="26"/>
      <c r="J47" s="27"/>
      <c r="K47" s="25"/>
      <c r="L47" s="25"/>
      <c r="M47" s="25"/>
      <c r="N47" s="28"/>
      <c r="O47" s="24"/>
      <c r="P47" s="25"/>
      <c r="Q47" s="25"/>
      <c r="R47" s="25"/>
      <c r="S47" s="26"/>
      <c r="T47" s="27"/>
      <c r="U47" s="25"/>
      <c r="V47" s="25"/>
      <c r="W47" s="25"/>
      <c r="X47" s="28"/>
      <c r="Y47" s="24"/>
      <c r="Z47" s="25"/>
      <c r="AA47" s="25"/>
      <c r="AB47" s="25"/>
      <c r="AC47" s="26"/>
      <c r="AD47" s="110"/>
      <c r="AE47" s="25"/>
      <c r="AF47" s="25"/>
      <c r="AG47" s="121"/>
      <c r="AH47" s="28"/>
      <c r="AI47" s="24"/>
      <c r="AJ47" s="25"/>
      <c r="AK47" s="25"/>
      <c r="AL47" s="25"/>
      <c r="AM47" s="26"/>
      <c r="AN47" s="27"/>
      <c r="AO47" s="25"/>
      <c r="AP47" s="25"/>
      <c r="AQ47" s="25"/>
      <c r="AR47" s="28"/>
      <c r="AS47" s="24"/>
      <c r="AT47" s="25"/>
      <c r="AU47" s="25"/>
      <c r="AV47" s="25"/>
      <c r="AW47" s="26"/>
      <c r="AX47" s="12">
        <f t="shared" si="0"/>
        <v>0</v>
      </c>
      <c r="AY47" s="12">
        <f t="shared" si="1"/>
        <v>0</v>
      </c>
      <c r="AZ47" s="10">
        <f t="shared" si="2"/>
        <v>0</v>
      </c>
      <c r="BA47" s="10">
        <f t="shared" si="3"/>
        <v>0</v>
      </c>
      <c r="BB47" s="10">
        <f t="shared" si="4"/>
        <v>0</v>
      </c>
      <c r="BC47" s="10">
        <f t="shared" si="5"/>
        <v>0</v>
      </c>
      <c r="BD47" s="10">
        <f t="shared" si="6"/>
        <v>0</v>
      </c>
      <c r="BE47" s="10">
        <f t="shared" si="7"/>
        <v>0</v>
      </c>
      <c r="BF47" s="10">
        <f t="shared" si="8"/>
        <v>0</v>
      </c>
      <c r="BG47" s="10">
        <f t="shared" si="9"/>
        <v>0</v>
      </c>
      <c r="BH47" s="3">
        <f t="shared" si="10"/>
        <v>0</v>
      </c>
      <c r="BI47" s="2">
        <f t="shared" si="11"/>
        <v>0</v>
      </c>
      <c r="BJ47" s="3">
        <f t="shared" si="12"/>
        <v>0</v>
      </c>
      <c r="BK47" s="53">
        <f t="shared" si="13"/>
        <v>0</v>
      </c>
      <c r="BL47" s="72" t="str">
        <f t="shared" si="14"/>
        <v>nein</v>
      </c>
    </row>
    <row r="48" spans="1:67" ht="18.75" x14ac:dyDescent="0.3">
      <c r="A48" s="36"/>
      <c r="B48" s="52"/>
      <c r="C48" s="30"/>
      <c r="D48" s="33"/>
      <c r="E48" s="14"/>
      <c r="F48" s="15"/>
      <c r="G48" s="15"/>
      <c r="H48" s="15"/>
      <c r="I48" s="16"/>
      <c r="J48" s="17"/>
      <c r="K48" s="15"/>
      <c r="L48" s="15"/>
      <c r="M48" s="15"/>
      <c r="N48" s="18"/>
      <c r="O48" s="14"/>
      <c r="P48" s="15"/>
      <c r="Q48" s="15"/>
      <c r="R48" s="15"/>
      <c r="S48" s="16"/>
      <c r="T48" s="17"/>
      <c r="U48" s="15"/>
      <c r="V48" s="15"/>
      <c r="W48" s="15"/>
      <c r="X48" s="18"/>
      <c r="Y48" s="14"/>
      <c r="Z48" s="15"/>
      <c r="AA48" s="15"/>
      <c r="AB48" s="15"/>
      <c r="AC48" s="16"/>
      <c r="AD48" s="108"/>
      <c r="AE48" s="15"/>
      <c r="AF48" s="15"/>
      <c r="AG48" s="121"/>
      <c r="AH48" s="18"/>
      <c r="AI48" s="14"/>
      <c r="AJ48" s="15"/>
      <c r="AK48" s="15"/>
      <c r="AL48" s="15"/>
      <c r="AM48" s="16"/>
      <c r="AN48" s="17"/>
      <c r="AO48" s="15"/>
      <c r="AP48" s="15"/>
      <c r="AQ48" s="15"/>
      <c r="AR48" s="18"/>
      <c r="AS48" s="14"/>
      <c r="AT48" s="15"/>
      <c r="AU48" s="15"/>
      <c r="AV48" s="15"/>
      <c r="AW48" s="16"/>
      <c r="AX48" s="12">
        <f t="shared" si="0"/>
        <v>0</v>
      </c>
      <c r="AY48" s="12">
        <f t="shared" si="1"/>
        <v>0</v>
      </c>
      <c r="AZ48" s="10">
        <f t="shared" si="2"/>
        <v>0</v>
      </c>
      <c r="BA48" s="10">
        <f t="shared" si="3"/>
        <v>0</v>
      </c>
      <c r="BB48" s="10">
        <f t="shared" si="4"/>
        <v>0</v>
      </c>
      <c r="BC48" s="10">
        <f t="shared" si="5"/>
        <v>0</v>
      </c>
      <c r="BD48" s="10">
        <f t="shared" si="6"/>
        <v>0</v>
      </c>
      <c r="BE48" s="10">
        <f t="shared" si="7"/>
        <v>0</v>
      </c>
      <c r="BF48" s="10">
        <f t="shared" si="8"/>
        <v>0</v>
      </c>
      <c r="BG48" s="10">
        <f t="shared" si="9"/>
        <v>0</v>
      </c>
      <c r="BH48" s="3">
        <f t="shared" si="10"/>
        <v>0</v>
      </c>
      <c r="BI48" s="2">
        <f t="shared" si="11"/>
        <v>0</v>
      </c>
      <c r="BJ48" s="3">
        <f t="shared" si="12"/>
        <v>0</v>
      </c>
      <c r="BK48" s="53">
        <f t="shared" si="13"/>
        <v>0</v>
      </c>
      <c r="BL48" s="72" t="str">
        <f t="shared" si="14"/>
        <v>nein</v>
      </c>
    </row>
    <row r="49" spans="1:66" ht="18.75" x14ac:dyDescent="0.3">
      <c r="A49" s="37"/>
      <c r="B49" s="54"/>
      <c r="C49" s="31"/>
      <c r="D49" s="34"/>
      <c r="E49" s="19"/>
      <c r="F49" s="20"/>
      <c r="G49" s="20"/>
      <c r="H49" s="20"/>
      <c r="I49" s="21"/>
      <c r="J49" s="22"/>
      <c r="K49" s="20"/>
      <c r="L49" s="20"/>
      <c r="M49" s="20"/>
      <c r="N49" s="23"/>
      <c r="O49" s="19"/>
      <c r="P49" s="20"/>
      <c r="Q49" s="20"/>
      <c r="R49" s="20"/>
      <c r="S49" s="21"/>
      <c r="T49" s="22"/>
      <c r="U49" s="20"/>
      <c r="V49" s="20"/>
      <c r="W49" s="20"/>
      <c r="X49" s="23"/>
      <c r="Y49" s="19"/>
      <c r="Z49" s="20"/>
      <c r="AA49" s="20"/>
      <c r="AB49" s="20"/>
      <c r="AC49" s="21"/>
      <c r="AD49" s="109"/>
      <c r="AE49" s="20"/>
      <c r="AF49" s="20"/>
      <c r="AG49" s="121"/>
      <c r="AH49" s="23"/>
      <c r="AI49" s="19"/>
      <c r="AJ49" s="20"/>
      <c r="AK49" s="20"/>
      <c r="AL49" s="20"/>
      <c r="AM49" s="21"/>
      <c r="AN49" s="22"/>
      <c r="AO49" s="20"/>
      <c r="AP49" s="20"/>
      <c r="AQ49" s="20"/>
      <c r="AR49" s="23"/>
      <c r="AS49" s="19"/>
      <c r="AT49" s="20"/>
      <c r="AU49" s="20"/>
      <c r="AV49" s="20"/>
      <c r="AW49" s="21"/>
      <c r="AX49" s="12">
        <f t="shared" si="0"/>
        <v>0</v>
      </c>
      <c r="AY49" s="12">
        <f t="shared" si="1"/>
        <v>0</v>
      </c>
      <c r="AZ49" s="10">
        <f t="shared" si="2"/>
        <v>0</v>
      </c>
      <c r="BA49" s="10">
        <f t="shared" si="3"/>
        <v>0</v>
      </c>
      <c r="BB49" s="10">
        <f t="shared" si="4"/>
        <v>0</v>
      </c>
      <c r="BC49" s="10">
        <f t="shared" si="5"/>
        <v>0</v>
      </c>
      <c r="BD49" s="10">
        <f t="shared" si="6"/>
        <v>0</v>
      </c>
      <c r="BE49" s="10">
        <f t="shared" si="7"/>
        <v>0</v>
      </c>
      <c r="BF49" s="10">
        <f t="shared" si="8"/>
        <v>0</v>
      </c>
      <c r="BG49" s="10">
        <f t="shared" si="9"/>
        <v>0</v>
      </c>
      <c r="BH49" s="3">
        <f t="shared" si="10"/>
        <v>0</v>
      </c>
      <c r="BI49" s="2">
        <f t="shared" si="11"/>
        <v>0</v>
      </c>
      <c r="BJ49" s="3">
        <f t="shared" si="12"/>
        <v>0</v>
      </c>
      <c r="BK49" s="53">
        <f t="shared" si="13"/>
        <v>0</v>
      </c>
      <c r="BL49" s="72" t="str">
        <f t="shared" si="14"/>
        <v>nein</v>
      </c>
    </row>
    <row r="50" spans="1:66" ht="18.75" x14ac:dyDescent="0.3">
      <c r="A50" s="37"/>
      <c r="B50" s="54"/>
      <c r="C50" s="31"/>
      <c r="D50" s="34"/>
      <c r="E50" s="19"/>
      <c r="F50" s="20"/>
      <c r="G50" s="20"/>
      <c r="H50" s="20"/>
      <c r="I50" s="21"/>
      <c r="J50" s="22"/>
      <c r="K50" s="20"/>
      <c r="L50" s="20"/>
      <c r="M50" s="20"/>
      <c r="N50" s="23"/>
      <c r="O50" s="19"/>
      <c r="P50" s="20"/>
      <c r="Q50" s="20"/>
      <c r="R50" s="20"/>
      <c r="S50" s="21"/>
      <c r="T50" s="22"/>
      <c r="U50" s="20"/>
      <c r="V50" s="20"/>
      <c r="W50" s="20"/>
      <c r="X50" s="23"/>
      <c r="Y50" s="19"/>
      <c r="Z50" s="20"/>
      <c r="AA50" s="20"/>
      <c r="AB50" s="20"/>
      <c r="AC50" s="21"/>
      <c r="AD50" s="109"/>
      <c r="AE50" s="20"/>
      <c r="AF50" s="20"/>
      <c r="AG50" s="121"/>
      <c r="AH50" s="23"/>
      <c r="AI50" s="19"/>
      <c r="AJ50" s="20"/>
      <c r="AK50" s="20"/>
      <c r="AL50" s="20"/>
      <c r="AM50" s="21"/>
      <c r="AN50" s="22"/>
      <c r="AO50" s="20"/>
      <c r="AP50" s="20"/>
      <c r="AQ50" s="20"/>
      <c r="AR50" s="23"/>
      <c r="AS50" s="19"/>
      <c r="AT50" s="20"/>
      <c r="AU50" s="20"/>
      <c r="AV50" s="20"/>
      <c r="AW50" s="21"/>
      <c r="AX50" s="12">
        <f t="shared" si="0"/>
        <v>0</v>
      </c>
      <c r="AY50" s="12">
        <f t="shared" si="1"/>
        <v>0</v>
      </c>
      <c r="AZ50" s="10">
        <f t="shared" si="2"/>
        <v>0</v>
      </c>
      <c r="BA50" s="10">
        <f t="shared" si="3"/>
        <v>0</v>
      </c>
      <c r="BB50" s="10">
        <f t="shared" si="4"/>
        <v>0</v>
      </c>
      <c r="BC50" s="10">
        <f t="shared" si="5"/>
        <v>0</v>
      </c>
      <c r="BD50" s="10">
        <f t="shared" si="6"/>
        <v>0</v>
      </c>
      <c r="BE50" s="10">
        <f t="shared" si="7"/>
        <v>0</v>
      </c>
      <c r="BF50" s="10">
        <f t="shared" si="8"/>
        <v>0</v>
      </c>
      <c r="BG50" s="10">
        <f t="shared" si="9"/>
        <v>0</v>
      </c>
      <c r="BH50" s="3">
        <f t="shared" si="10"/>
        <v>0</v>
      </c>
      <c r="BI50" s="2">
        <f t="shared" si="11"/>
        <v>0</v>
      </c>
      <c r="BJ50" s="3">
        <f t="shared" si="12"/>
        <v>0</v>
      </c>
      <c r="BK50" s="53">
        <f t="shared" si="13"/>
        <v>0</v>
      </c>
      <c r="BL50" s="72" t="str">
        <f t="shared" si="14"/>
        <v>nein</v>
      </c>
    </row>
    <row r="51" spans="1:66" ht="18.75" x14ac:dyDescent="0.3">
      <c r="A51" s="37"/>
      <c r="B51" s="54"/>
      <c r="C51" s="31"/>
      <c r="D51" s="34"/>
      <c r="E51" s="19"/>
      <c r="F51" s="20"/>
      <c r="G51" s="20"/>
      <c r="H51" s="20"/>
      <c r="I51" s="21"/>
      <c r="J51" s="22"/>
      <c r="K51" s="20"/>
      <c r="L51" s="20"/>
      <c r="M51" s="20"/>
      <c r="N51" s="23"/>
      <c r="O51" s="19"/>
      <c r="P51" s="20"/>
      <c r="Q51" s="20"/>
      <c r="R51" s="20"/>
      <c r="S51" s="21"/>
      <c r="T51" s="22"/>
      <c r="U51" s="20"/>
      <c r="V51" s="20"/>
      <c r="W51" s="20"/>
      <c r="X51" s="23"/>
      <c r="Y51" s="19"/>
      <c r="Z51" s="20"/>
      <c r="AA51" s="20"/>
      <c r="AB51" s="20"/>
      <c r="AC51" s="21"/>
      <c r="AD51" s="109"/>
      <c r="AE51" s="20"/>
      <c r="AF51" s="20"/>
      <c r="AG51" s="121"/>
      <c r="AH51" s="23"/>
      <c r="AI51" s="19"/>
      <c r="AJ51" s="20"/>
      <c r="AK51" s="20"/>
      <c r="AL51" s="20"/>
      <c r="AM51" s="21"/>
      <c r="AN51" s="22"/>
      <c r="AO51" s="20"/>
      <c r="AP51" s="20"/>
      <c r="AQ51" s="20"/>
      <c r="AR51" s="23"/>
      <c r="AS51" s="19"/>
      <c r="AT51" s="20"/>
      <c r="AU51" s="20"/>
      <c r="AV51" s="20"/>
      <c r="AW51" s="21"/>
      <c r="AX51" s="12">
        <f t="shared" si="0"/>
        <v>0</v>
      </c>
      <c r="AY51" s="12">
        <f t="shared" si="1"/>
        <v>0</v>
      </c>
      <c r="AZ51" s="10">
        <f t="shared" si="2"/>
        <v>0</v>
      </c>
      <c r="BA51" s="10">
        <f t="shared" si="3"/>
        <v>0</v>
      </c>
      <c r="BB51" s="10">
        <f t="shared" si="4"/>
        <v>0</v>
      </c>
      <c r="BC51" s="10">
        <f t="shared" si="5"/>
        <v>0</v>
      </c>
      <c r="BD51" s="10">
        <f t="shared" si="6"/>
        <v>0</v>
      </c>
      <c r="BE51" s="10">
        <f t="shared" si="7"/>
        <v>0</v>
      </c>
      <c r="BF51" s="10">
        <f t="shared" si="8"/>
        <v>0</v>
      </c>
      <c r="BG51" s="10">
        <f t="shared" si="9"/>
        <v>0</v>
      </c>
      <c r="BH51" s="3">
        <f t="shared" si="10"/>
        <v>0</v>
      </c>
      <c r="BI51" s="2">
        <f t="shared" si="11"/>
        <v>0</v>
      </c>
      <c r="BJ51" s="3">
        <f t="shared" si="12"/>
        <v>0</v>
      </c>
      <c r="BK51" s="53">
        <f t="shared" si="13"/>
        <v>0</v>
      </c>
      <c r="BL51" s="72" t="str">
        <f t="shared" si="14"/>
        <v>nein</v>
      </c>
    </row>
    <row r="52" spans="1:66" ht="18.75" x14ac:dyDescent="0.3">
      <c r="A52" s="37"/>
      <c r="B52" s="54"/>
      <c r="C52" s="31"/>
      <c r="D52" s="34"/>
      <c r="E52" s="19"/>
      <c r="F52" s="20"/>
      <c r="G52" s="20"/>
      <c r="H52" s="20"/>
      <c r="I52" s="21"/>
      <c r="J52" s="22"/>
      <c r="K52" s="20"/>
      <c r="L52" s="20"/>
      <c r="M52" s="20"/>
      <c r="N52" s="23"/>
      <c r="O52" s="19"/>
      <c r="P52" s="20"/>
      <c r="Q52" s="20"/>
      <c r="R52" s="20"/>
      <c r="S52" s="21"/>
      <c r="T52" s="22"/>
      <c r="U52" s="20"/>
      <c r="V52" s="20"/>
      <c r="W52" s="20"/>
      <c r="X52" s="23"/>
      <c r="Y52" s="19"/>
      <c r="Z52" s="20"/>
      <c r="AA52" s="20"/>
      <c r="AB52" s="20"/>
      <c r="AC52" s="21"/>
      <c r="AD52" s="109"/>
      <c r="AE52" s="20"/>
      <c r="AF52" s="20"/>
      <c r="AG52" s="121"/>
      <c r="AH52" s="23"/>
      <c r="AI52" s="19"/>
      <c r="AJ52" s="20"/>
      <c r="AK52" s="20"/>
      <c r="AL52" s="20"/>
      <c r="AM52" s="21"/>
      <c r="AN52" s="22"/>
      <c r="AO52" s="20"/>
      <c r="AP52" s="20"/>
      <c r="AQ52" s="20"/>
      <c r="AR52" s="23"/>
      <c r="AS52" s="19"/>
      <c r="AT52" s="20"/>
      <c r="AU52" s="20"/>
      <c r="AV52" s="20"/>
      <c r="AW52" s="21"/>
      <c r="AX52" s="12">
        <f t="shared" si="0"/>
        <v>0</v>
      </c>
      <c r="AY52" s="12">
        <f t="shared" si="1"/>
        <v>0</v>
      </c>
      <c r="AZ52" s="10">
        <f t="shared" si="2"/>
        <v>0</v>
      </c>
      <c r="BA52" s="10">
        <f t="shared" si="3"/>
        <v>0</v>
      </c>
      <c r="BB52" s="10">
        <f t="shared" si="4"/>
        <v>0</v>
      </c>
      <c r="BC52" s="10">
        <f t="shared" si="5"/>
        <v>0</v>
      </c>
      <c r="BD52" s="10">
        <f t="shared" si="6"/>
        <v>0</v>
      </c>
      <c r="BE52" s="10">
        <f t="shared" si="7"/>
        <v>0</v>
      </c>
      <c r="BF52" s="10">
        <f t="shared" si="8"/>
        <v>0</v>
      </c>
      <c r="BG52" s="10">
        <f t="shared" si="9"/>
        <v>0</v>
      </c>
      <c r="BH52" s="3">
        <f t="shared" si="10"/>
        <v>0</v>
      </c>
      <c r="BI52" s="2">
        <f t="shared" si="11"/>
        <v>0</v>
      </c>
      <c r="BJ52" s="3">
        <f t="shared" si="12"/>
        <v>0</v>
      </c>
      <c r="BK52" s="53">
        <f t="shared" si="13"/>
        <v>0</v>
      </c>
      <c r="BL52" s="72" t="str">
        <f t="shared" si="14"/>
        <v>nein</v>
      </c>
    </row>
    <row r="53" spans="1:66" ht="18.75" x14ac:dyDescent="0.3">
      <c r="A53" s="37"/>
      <c r="B53" s="54"/>
      <c r="C53" s="31"/>
      <c r="D53" s="34"/>
      <c r="E53" s="19"/>
      <c r="F53" s="20"/>
      <c r="G53" s="20"/>
      <c r="H53" s="20"/>
      <c r="I53" s="21"/>
      <c r="J53" s="22"/>
      <c r="K53" s="20"/>
      <c r="L53" s="20"/>
      <c r="M53" s="20"/>
      <c r="N53" s="23"/>
      <c r="O53" s="19"/>
      <c r="P53" s="20"/>
      <c r="Q53" s="20"/>
      <c r="R53" s="20"/>
      <c r="S53" s="21"/>
      <c r="T53" s="22"/>
      <c r="U53" s="20"/>
      <c r="V53" s="20"/>
      <c r="W53" s="20"/>
      <c r="X53" s="23"/>
      <c r="Y53" s="19"/>
      <c r="Z53" s="20"/>
      <c r="AA53" s="20"/>
      <c r="AB53" s="20"/>
      <c r="AC53" s="21"/>
      <c r="AD53" s="109"/>
      <c r="AE53" s="20"/>
      <c r="AF53" s="20"/>
      <c r="AG53" s="121"/>
      <c r="AH53" s="23"/>
      <c r="AI53" s="19"/>
      <c r="AJ53" s="20"/>
      <c r="AK53" s="20"/>
      <c r="AL53" s="20"/>
      <c r="AM53" s="21"/>
      <c r="AN53" s="22"/>
      <c r="AO53" s="20"/>
      <c r="AP53" s="20"/>
      <c r="AQ53" s="20"/>
      <c r="AR53" s="23"/>
      <c r="AS53" s="19"/>
      <c r="AT53" s="20"/>
      <c r="AU53" s="20"/>
      <c r="AV53" s="20"/>
      <c r="AW53" s="21"/>
      <c r="AX53" s="12">
        <f t="shared" si="0"/>
        <v>0</v>
      </c>
      <c r="AY53" s="12">
        <f t="shared" si="1"/>
        <v>0</v>
      </c>
      <c r="AZ53" s="10">
        <f t="shared" si="2"/>
        <v>0</v>
      </c>
      <c r="BA53" s="10">
        <f t="shared" si="3"/>
        <v>0</v>
      </c>
      <c r="BB53" s="10">
        <f t="shared" si="4"/>
        <v>0</v>
      </c>
      <c r="BC53" s="10">
        <f t="shared" si="5"/>
        <v>0</v>
      </c>
      <c r="BD53" s="10">
        <f t="shared" si="6"/>
        <v>0</v>
      </c>
      <c r="BE53" s="10">
        <f t="shared" si="7"/>
        <v>0</v>
      </c>
      <c r="BF53" s="10">
        <f t="shared" si="8"/>
        <v>0</v>
      </c>
      <c r="BG53" s="10">
        <f t="shared" si="9"/>
        <v>0</v>
      </c>
      <c r="BH53" s="3">
        <f t="shared" si="10"/>
        <v>0</v>
      </c>
      <c r="BI53" s="2">
        <f t="shared" si="11"/>
        <v>0</v>
      </c>
      <c r="BJ53" s="3">
        <f t="shared" si="12"/>
        <v>0</v>
      </c>
      <c r="BK53" s="53">
        <f t="shared" si="13"/>
        <v>0</v>
      </c>
      <c r="BL53" s="72" t="str">
        <f t="shared" si="14"/>
        <v>nein</v>
      </c>
    </row>
    <row r="54" spans="1:66" ht="18.75" x14ac:dyDescent="0.3">
      <c r="A54" s="37"/>
      <c r="B54" s="54"/>
      <c r="C54" s="31"/>
      <c r="D54" s="34"/>
      <c r="E54" s="19"/>
      <c r="F54" s="20"/>
      <c r="G54" s="20"/>
      <c r="H54" s="20"/>
      <c r="I54" s="21"/>
      <c r="J54" s="22"/>
      <c r="K54" s="20"/>
      <c r="L54" s="20"/>
      <c r="M54" s="20"/>
      <c r="N54" s="23"/>
      <c r="O54" s="19"/>
      <c r="P54" s="20"/>
      <c r="Q54" s="20"/>
      <c r="R54" s="20"/>
      <c r="S54" s="21"/>
      <c r="T54" s="22"/>
      <c r="U54" s="20"/>
      <c r="V54" s="20"/>
      <c r="W54" s="20"/>
      <c r="X54" s="23"/>
      <c r="Y54" s="19"/>
      <c r="Z54" s="20"/>
      <c r="AA54" s="20"/>
      <c r="AB54" s="20"/>
      <c r="AC54" s="21"/>
      <c r="AD54" s="109"/>
      <c r="AE54" s="20"/>
      <c r="AF54" s="20"/>
      <c r="AG54" s="121"/>
      <c r="AH54" s="23"/>
      <c r="AI54" s="19"/>
      <c r="AJ54" s="20"/>
      <c r="AK54" s="20"/>
      <c r="AL54" s="20"/>
      <c r="AM54" s="21"/>
      <c r="AN54" s="22"/>
      <c r="AO54" s="20"/>
      <c r="AP54" s="20"/>
      <c r="AQ54" s="20"/>
      <c r="AR54" s="23"/>
      <c r="AS54" s="19"/>
      <c r="AT54" s="20"/>
      <c r="AU54" s="20"/>
      <c r="AV54" s="20"/>
      <c r="AW54" s="21"/>
      <c r="AX54" s="12">
        <f t="shared" si="0"/>
        <v>0</v>
      </c>
      <c r="AY54" s="12">
        <f t="shared" si="1"/>
        <v>0</v>
      </c>
      <c r="AZ54" s="10">
        <f t="shared" si="2"/>
        <v>0</v>
      </c>
      <c r="BA54" s="10">
        <f t="shared" si="3"/>
        <v>0</v>
      </c>
      <c r="BB54" s="10">
        <f t="shared" si="4"/>
        <v>0</v>
      </c>
      <c r="BC54" s="10">
        <f t="shared" si="5"/>
        <v>0</v>
      </c>
      <c r="BD54" s="10">
        <f t="shared" si="6"/>
        <v>0</v>
      </c>
      <c r="BE54" s="10">
        <f t="shared" si="7"/>
        <v>0</v>
      </c>
      <c r="BF54" s="10">
        <f t="shared" si="8"/>
        <v>0</v>
      </c>
      <c r="BG54" s="10">
        <f t="shared" si="9"/>
        <v>0</v>
      </c>
      <c r="BH54" s="3">
        <f t="shared" si="10"/>
        <v>0</v>
      </c>
      <c r="BI54" s="2">
        <f t="shared" si="11"/>
        <v>0</v>
      </c>
      <c r="BJ54" s="3">
        <f t="shared" si="12"/>
        <v>0</v>
      </c>
      <c r="BK54" s="53">
        <f t="shared" si="13"/>
        <v>0</v>
      </c>
      <c r="BL54" s="72" t="str">
        <f t="shared" si="14"/>
        <v>nein</v>
      </c>
    </row>
    <row r="55" spans="1:66" ht="18.75" x14ac:dyDescent="0.3">
      <c r="A55" s="37"/>
      <c r="B55" s="54"/>
      <c r="C55" s="31"/>
      <c r="D55" s="34"/>
      <c r="E55" s="19"/>
      <c r="F55" s="20"/>
      <c r="G55" s="20"/>
      <c r="H55" s="20"/>
      <c r="I55" s="21"/>
      <c r="J55" s="22"/>
      <c r="K55" s="20"/>
      <c r="L55" s="20"/>
      <c r="M55" s="20"/>
      <c r="N55" s="23"/>
      <c r="O55" s="19"/>
      <c r="P55" s="20"/>
      <c r="Q55" s="20"/>
      <c r="R55" s="20"/>
      <c r="S55" s="21"/>
      <c r="T55" s="22"/>
      <c r="U55" s="20"/>
      <c r="V55" s="20"/>
      <c r="W55" s="20"/>
      <c r="X55" s="23"/>
      <c r="Y55" s="19"/>
      <c r="Z55" s="20"/>
      <c r="AA55" s="20"/>
      <c r="AB55" s="20"/>
      <c r="AC55" s="21"/>
      <c r="AD55" s="109"/>
      <c r="AE55" s="20"/>
      <c r="AF55" s="20"/>
      <c r="AG55" s="121"/>
      <c r="AH55" s="23"/>
      <c r="AI55" s="19"/>
      <c r="AJ55" s="20"/>
      <c r="AK55" s="20"/>
      <c r="AL55" s="20"/>
      <c r="AM55" s="21"/>
      <c r="AN55" s="22"/>
      <c r="AO55" s="20"/>
      <c r="AP55" s="20"/>
      <c r="AQ55" s="20"/>
      <c r="AR55" s="23"/>
      <c r="AS55" s="19"/>
      <c r="AT55" s="20"/>
      <c r="AU55" s="20"/>
      <c r="AV55" s="20"/>
      <c r="AW55" s="21"/>
      <c r="AX55" s="12">
        <f t="shared" si="0"/>
        <v>0</v>
      </c>
      <c r="AY55" s="12">
        <f t="shared" si="1"/>
        <v>0</v>
      </c>
      <c r="AZ55" s="10">
        <f t="shared" si="2"/>
        <v>0</v>
      </c>
      <c r="BA55" s="10">
        <f t="shared" si="3"/>
        <v>0</v>
      </c>
      <c r="BB55" s="10">
        <f t="shared" si="4"/>
        <v>0</v>
      </c>
      <c r="BC55" s="10">
        <f t="shared" si="5"/>
        <v>0</v>
      </c>
      <c r="BD55" s="10">
        <f t="shared" si="6"/>
        <v>0</v>
      </c>
      <c r="BE55" s="10">
        <f t="shared" si="7"/>
        <v>0</v>
      </c>
      <c r="BF55" s="10">
        <f t="shared" si="8"/>
        <v>0</v>
      </c>
      <c r="BG55" s="10">
        <f t="shared" si="9"/>
        <v>0</v>
      </c>
      <c r="BH55" s="3">
        <f t="shared" si="10"/>
        <v>0</v>
      </c>
      <c r="BI55" s="2">
        <f t="shared" si="11"/>
        <v>0</v>
      </c>
      <c r="BJ55" s="3">
        <f t="shared" si="12"/>
        <v>0</v>
      </c>
      <c r="BK55" s="53">
        <f t="shared" si="13"/>
        <v>0</v>
      </c>
      <c r="BL55" s="72" t="str">
        <f t="shared" si="14"/>
        <v>nein</v>
      </c>
      <c r="BN55" s="10"/>
    </row>
    <row r="56" spans="1:66" ht="18.75" x14ac:dyDescent="0.3">
      <c r="A56" s="37"/>
      <c r="B56" s="54"/>
      <c r="C56" s="31"/>
      <c r="D56" s="34"/>
      <c r="E56" s="19"/>
      <c r="F56" s="20"/>
      <c r="G56" s="20"/>
      <c r="H56" s="20"/>
      <c r="I56" s="21"/>
      <c r="J56" s="22"/>
      <c r="K56" s="20"/>
      <c r="L56" s="20"/>
      <c r="M56" s="20"/>
      <c r="N56" s="23"/>
      <c r="O56" s="19"/>
      <c r="P56" s="20"/>
      <c r="Q56" s="20"/>
      <c r="R56" s="20"/>
      <c r="S56" s="21"/>
      <c r="T56" s="22"/>
      <c r="U56" s="20"/>
      <c r="V56" s="20"/>
      <c r="W56" s="20"/>
      <c r="X56" s="23"/>
      <c r="Y56" s="19"/>
      <c r="Z56" s="20"/>
      <c r="AA56" s="20"/>
      <c r="AB56" s="20"/>
      <c r="AC56" s="21"/>
      <c r="AD56" s="109"/>
      <c r="AE56" s="20"/>
      <c r="AF56" s="20"/>
      <c r="AG56" s="121"/>
      <c r="AH56" s="23"/>
      <c r="AI56" s="19"/>
      <c r="AJ56" s="20"/>
      <c r="AK56" s="20"/>
      <c r="AL56" s="20"/>
      <c r="AM56" s="21"/>
      <c r="AN56" s="22"/>
      <c r="AO56" s="20"/>
      <c r="AP56" s="20"/>
      <c r="AQ56" s="20"/>
      <c r="AR56" s="23"/>
      <c r="AS56" s="19"/>
      <c r="AT56" s="20"/>
      <c r="AU56" s="20"/>
      <c r="AV56" s="20"/>
      <c r="AW56" s="21"/>
      <c r="AX56" s="12">
        <f t="shared" si="0"/>
        <v>0</v>
      </c>
      <c r="AY56" s="12">
        <f t="shared" si="1"/>
        <v>0</v>
      </c>
      <c r="AZ56" s="10">
        <f t="shared" si="2"/>
        <v>0</v>
      </c>
      <c r="BA56" s="10">
        <f t="shared" si="3"/>
        <v>0</v>
      </c>
      <c r="BB56" s="10">
        <f t="shared" si="4"/>
        <v>0</v>
      </c>
      <c r="BC56" s="10">
        <f t="shared" si="5"/>
        <v>0</v>
      </c>
      <c r="BD56" s="10">
        <f t="shared" si="6"/>
        <v>0</v>
      </c>
      <c r="BE56" s="10">
        <f t="shared" si="7"/>
        <v>0</v>
      </c>
      <c r="BF56" s="10">
        <f t="shared" si="8"/>
        <v>0</v>
      </c>
      <c r="BG56" s="10">
        <f t="shared" si="9"/>
        <v>0</v>
      </c>
      <c r="BH56" s="3">
        <f t="shared" si="10"/>
        <v>0</v>
      </c>
      <c r="BI56" s="2">
        <f t="shared" si="11"/>
        <v>0</v>
      </c>
      <c r="BJ56" s="3">
        <f t="shared" si="12"/>
        <v>0</v>
      </c>
      <c r="BK56" s="53">
        <f t="shared" si="13"/>
        <v>0</v>
      </c>
      <c r="BL56" s="72" t="str">
        <f t="shared" si="14"/>
        <v>nein</v>
      </c>
    </row>
    <row r="57" spans="1:66" ht="19.5" thickBot="1" x14ac:dyDescent="0.35">
      <c r="A57" s="38"/>
      <c r="B57" s="55"/>
      <c r="C57" s="32"/>
      <c r="D57" s="35"/>
      <c r="E57" s="24"/>
      <c r="F57" s="25"/>
      <c r="G57" s="25"/>
      <c r="H57" s="25"/>
      <c r="I57" s="26"/>
      <c r="J57" s="27"/>
      <c r="K57" s="25"/>
      <c r="L57" s="25"/>
      <c r="M57" s="25"/>
      <c r="N57" s="28"/>
      <c r="O57" s="24"/>
      <c r="P57" s="25"/>
      <c r="Q57" s="25"/>
      <c r="R57" s="25"/>
      <c r="S57" s="26"/>
      <c r="T57" s="27"/>
      <c r="U57" s="25"/>
      <c r="V57" s="25"/>
      <c r="W57" s="25"/>
      <c r="X57" s="28"/>
      <c r="Y57" s="24"/>
      <c r="Z57" s="25"/>
      <c r="AA57" s="25"/>
      <c r="AB57" s="25"/>
      <c r="AC57" s="26"/>
      <c r="AD57" s="110"/>
      <c r="AE57" s="25"/>
      <c r="AF57" s="25"/>
      <c r="AG57" s="121"/>
      <c r="AH57" s="28"/>
      <c r="AI57" s="24"/>
      <c r="AJ57" s="25"/>
      <c r="AK57" s="25"/>
      <c r="AL57" s="25"/>
      <c r="AM57" s="26"/>
      <c r="AN57" s="27"/>
      <c r="AO57" s="25"/>
      <c r="AP57" s="25"/>
      <c r="AQ57" s="25"/>
      <c r="AR57" s="28"/>
      <c r="AS57" s="24"/>
      <c r="AT57" s="25"/>
      <c r="AU57" s="25"/>
      <c r="AV57" s="25"/>
      <c r="AW57" s="26"/>
      <c r="AX57" s="12">
        <f t="shared" si="0"/>
        <v>0</v>
      </c>
      <c r="AY57" s="12">
        <f t="shared" si="1"/>
        <v>0</v>
      </c>
      <c r="AZ57" s="10">
        <f t="shared" si="2"/>
        <v>0</v>
      </c>
      <c r="BA57" s="10">
        <f t="shared" si="3"/>
        <v>0</v>
      </c>
      <c r="BB57" s="10">
        <f t="shared" si="4"/>
        <v>0</v>
      </c>
      <c r="BC57" s="10">
        <f t="shared" si="5"/>
        <v>0</v>
      </c>
      <c r="BD57" s="10">
        <f t="shared" si="6"/>
        <v>0</v>
      </c>
      <c r="BE57" s="10">
        <f t="shared" si="7"/>
        <v>0</v>
      </c>
      <c r="BF57" s="10">
        <f t="shared" si="8"/>
        <v>0</v>
      </c>
      <c r="BG57" s="10">
        <f t="shared" si="9"/>
        <v>0</v>
      </c>
      <c r="BH57" s="3">
        <f t="shared" si="10"/>
        <v>0</v>
      </c>
      <c r="BI57" s="2">
        <f t="shared" si="11"/>
        <v>0</v>
      </c>
      <c r="BJ57" s="3">
        <f t="shared" si="12"/>
        <v>0</v>
      </c>
      <c r="BK57" s="53">
        <f t="shared" si="13"/>
        <v>0</v>
      </c>
      <c r="BL57" s="72" t="str">
        <f t="shared" si="14"/>
        <v>nein</v>
      </c>
    </row>
    <row r="58" spans="1:66" ht="18.75" x14ac:dyDescent="0.3">
      <c r="A58" s="58"/>
      <c r="B58" s="59"/>
      <c r="C58" s="60"/>
      <c r="D58" s="61"/>
      <c r="E58" s="62"/>
      <c r="F58" s="63"/>
      <c r="G58" s="63"/>
      <c r="H58" s="63"/>
      <c r="I58" s="64"/>
      <c r="J58" s="65"/>
      <c r="K58" s="63"/>
      <c r="L58" s="63"/>
      <c r="M58" s="63"/>
      <c r="N58" s="66"/>
      <c r="O58" s="62"/>
      <c r="P58" s="63"/>
      <c r="Q58" s="63"/>
      <c r="R58" s="63"/>
      <c r="S58" s="64"/>
      <c r="T58" s="65"/>
      <c r="U58" s="63"/>
      <c r="V58" s="63"/>
      <c r="W58" s="63"/>
      <c r="X58" s="66"/>
      <c r="Y58" s="62"/>
      <c r="Z58" s="63"/>
      <c r="AA58" s="63"/>
      <c r="AB58" s="63"/>
      <c r="AC58" s="64"/>
      <c r="AD58" s="111"/>
      <c r="AE58" s="63"/>
      <c r="AF58" s="63"/>
      <c r="AG58" s="121"/>
      <c r="AH58" s="66"/>
      <c r="AI58" s="62"/>
      <c r="AJ58" s="63"/>
      <c r="AK58" s="63"/>
      <c r="AL58" s="63"/>
      <c r="AM58" s="64"/>
      <c r="AN58" s="65"/>
      <c r="AO58" s="63"/>
      <c r="AP58" s="63"/>
      <c r="AQ58" s="63"/>
      <c r="AR58" s="66"/>
      <c r="AS58" s="62"/>
      <c r="AT58" s="63"/>
      <c r="AU58" s="63"/>
      <c r="AV58" s="63"/>
      <c r="AW58" s="64"/>
      <c r="AX58" s="12">
        <f t="shared" si="0"/>
        <v>0</v>
      </c>
      <c r="AY58" s="12">
        <f t="shared" si="1"/>
        <v>0</v>
      </c>
      <c r="AZ58" s="10">
        <f t="shared" si="2"/>
        <v>0</v>
      </c>
      <c r="BA58" s="10">
        <f t="shared" si="3"/>
        <v>0</v>
      </c>
      <c r="BB58" s="10">
        <f t="shared" si="4"/>
        <v>0</v>
      </c>
      <c r="BC58" s="10">
        <f t="shared" si="5"/>
        <v>0</v>
      </c>
      <c r="BD58" s="10">
        <f t="shared" si="6"/>
        <v>0</v>
      </c>
      <c r="BE58" s="10">
        <f t="shared" si="7"/>
        <v>0</v>
      </c>
      <c r="BF58" s="10">
        <f t="shared" si="8"/>
        <v>0</v>
      </c>
      <c r="BG58" s="10">
        <f t="shared" si="9"/>
        <v>0</v>
      </c>
      <c r="BH58" s="3">
        <f t="shared" si="10"/>
        <v>0</v>
      </c>
      <c r="BI58" s="2">
        <f t="shared" si="11"/>
        <v>0</v>
      </c>
      <c r="BJ58" s="3">
        <f t="shared" si="12"/>
        <v>0</v>
      </c>
      <c r="BK58" s="53">
        <f t="shared" si="13"/>
        <v>0</v>
      </c>
      <c r="BL58" s="72" t="str">
        <f t="shared" si="14"/>
        <v>nein</v>
      </c>
    </row>
    <row r="59" spans="1:66" ht="18.75" x14ac:dyDescent="0.3">
      <c r="A59" s="37"/>
      <c r="B59" s="54"/>
      <c r="C59" s="31"/>
      <c r="D59" s="34"/>
      <c r="E59" s="19"/>
      <c r="F59" s="20"/>
      <c r="G59" s="20"/>
      <c r="H59" s="20"/>
      <c r="I59" s="21"/>
      <c r="J59" s="22"/>
      <c r="K59" s="20"/>
      <c r="L59" s="20"/>
      <c r="M59" s="20"/>
      <c r="N59" s="23"/>
      <c r="O59" s="19"/>
      <c r="P59" s="20"/>
      <c r="Q59" s="20"/>
      <c r="R59" s="20"/>
      <c r="S59" s="21"/>
      <c r="T59" s="22"/>
      <c r="U59" s="20"/>
      <c r="V59" s="20"/>
      <c r="W59" s="20"/>
      <c r="X59" s="23"/>
      <c r="Y59" s="19"/>
      <c r="Z59" s="20"/>
      <c r="AA59" s="20"/>
      <c r="AB59" s="20"/>
      <c r="AC59" s="21"/>
      <c r="AD59" s="109"/>
      <c r="AE59" s="20"/>
      <c r="AF59" s="20"/>
      <c r="AG59" s="121"/>
      <c r="AH59" s="23"/>
      <c r="AI59" s="19"/>
      <c r="AJ59" s="20"/>
      <c r="AK59" s="20"/>
      <c r="AL59" s="20"/>
      <c r="AM59" s="21"/>
      <c r="AN59" s="22"/>
      <c r="AO59" s="20"/>
      <c r="AP59" s="20"/>
      <c r="AQ59" s="20"/>
      <c r="AR59" s="23"/>
      <c r="AS59" s="19"/>
      <c r="AT59" s="20"/>
      <c r="AU59" s="20"/>
      <c r="AV59" s="20"/>
      <c r="AW59" s="21"/>
      <c r="AX59" s="12">
        <f t="shared" si="0"/>
        <v>0</v>
      </c>
      <c r="AY59" s="12">
        <f t="shared" si="1"/>
        <v>0</v>
      </c>
      <c r="AZ59" s="10">
        <f t="shared" si="2"/>
        <v>0</v>
      </c>
      <c r="BA59" s="10">
        <f t="shared" si="3"/>
        <v>0</v>
      </c>
      <c r="BB59" s="10">
        <f t="shared" si="4"/>
        <v>0</v>
      </c>
      <c r="BC59" s="10">
        <f t="shared" si="5"/>
        <v>0</v>
      </c>
      <c r="BD59" s="10">
        <f t="shared" si="6"/>
        <v>0</v>
      </c>
      <c r="BE59" s="10">
        <f t="shared" si="7"/>
        <v>0</v>
      </c>
      <c r="BF59" s="10">
        <f t="shared" si="8"/>
        <v>0</v>
      </c>
      <c r="BG59" s="10">
        <f t="shared" si="9"/>
        <v>0</v>
      </c>
      <c r="BH59" s="3">
        <f t="shared" si="10"/>
        <v>0</v>
      </c>
      <c r="BI59" s="2">
        <f t="shared" si="11"/>
        <v>0</v>
      </c>
      <c r="BJ59" s="3">
        <f t="shared" si="12"/>
        <v>0</v>
      </c>
      <c r="BK59" s="53">
        <f t="shared" si="13"/>
        <v>0</v>
      </c>
      <c r="BL59" s="72" t="str">
        <f t="shared" si="14"/>
        <v>nein</v>
      </c>
    </row>
    <row r="60" spans="1:66" ht="18.75" x14ac:dyDescent="0.3">
      <c r="A60" s="37"/>
      <c r="B60" s="54"/>
      <c r="C60" s="31"/>
      <c r="D60" s="34"/>
      <c r="E60" s="19"/>
      <c r="F60" s="20"/>
      <c r="G60" s="20"/>
      <c r="H60" s="20"/>
      <c r="I60" s="21"/>
      <c r="J60" s="22"/>
      <c r="K60" s="20"/>
      <c r="L60" s="20"/>
      <c r="M60" s="20"/>
      <c r="N60" s="23"/>
      <c r="O60" s="19"/>
      <c r="P60" s="20"/>
      <c r="Q60" s="20"/>
      <c r="R60" s="20"/>
      <c r="S60" s="21"/>
      <c r="T60" s="22"/>
      <c r="U60" s="20"/>
      <c r="V60" s="20"/>
      <c r="W60" s="20"/>
      <c r="X60" s="23"/>
      <c r="Y60" s="19"/>
      <c r="Z60" s="20"/>
      <c r="AA60" s="20"/>
      <c r="AB60" s="20"/>
      <c r="AC60" s="21"/>
      <c r="AD60" s="109"/>
      <c r="AE60" s="20"/>
      <c r="AF60" s="20"/>
      <c r="AG60" s="121"/>
      <c r="AH60" s="23"/>
      <c r="AI60" s="19"/>
      <c r="AJ60" s="20"/>
      <c r="AK60" s="20"/>
      <c r="AL60" s="20"/>
      <c r="AM60" s="21"/>
      <c r="AN60" s="22"/>
      <c r="AO60" s="20"/>
      <c r="AP60" s="20"/>
      <c r="AQ60" s="20"/>
      <c r="AR60" s="23"/>
      <c r="AS60" s="19"/>
      <c r="AT60" s="20"/>
      <c r="AU60" s="20"/>
      <c r="AV60" s="20"/>
      <c r="AW60" s="21"/>
      <c r="AX60" s="12">
        <f t="shared" si="0"/>
        <v>0</v>
      </c>
      <c r="AY60" s="12">
        <f t="shared" si="1"/>
        <v>0</v>
      </c>
      <c r="AZ60" s="10">
        <f t="shared" si="2"/>
        <v>0</v>
      </c>
      <c r="BA60" s="10">
        <f t="shared" si="3"/>
        <v>0</v>
      </c>
      <c r="BB60" s="10">
        <f t="shared" si="4"/>
        <v>0</v>
      </c>
      <c r="BC60" s="10">
        <f t="shared" si="5"/>
        <v>0</v>
      </c>
      <c r="BD60" s="10">
        <f t="shared" si="6"/>
        <v>0</v>
      </c>
      <c r="BE60" s="10">
        <f t="shared" si="7"/>
        <v>0</v>
      </c>
      <c r="BF60" s="10">
        <f t="shared" si="8"/>
        <v>0</v>
      </c>
      <c r="BG60" s="10">
        <f t="shared" si="9"/>
        <v>0</v>
      </c>
      <c r="BH60" s="3">
        <f t="shared" si="10"/>
        <v>0</v>
      </c>
      <c r="BI60" s="2">
        <f t="shared" si="11"/>
        <v>0</v>
      </c>
      <c r="BJ60" s="3">
        <f t="shared" si="12"/>
        <v>0</v>
      </c>
      <c r="BK60" s="53">
        <f t="shared" si="13"/>
        <v>0</v>
      </c>
      <c r="BL60" s="72" t="str">
        <f t="shared" si="14"/>
        <v>nein</v>
      </c>
    </row>
    <row r="61" spans="1:66" ht="18.75" x14ac:dyDescent="0.3">
      <c r="A61" s="37"/>
      <c r="B61" s="54"/>
      <c r="C61" s="31"/>
      <c r="D61" s="34"/>
      <c r="E61" s="19"/>
      <c r="F61" s="20"/>
      <c r="G61" s="20"/>
      <c r="H61" s="20"/>
      <c r="I61" s="21"/>
      <c r="J61" s="22"/>
      <c r="K61" s="20"/>
      <c r="L61" s="20"/>
      <c r="M61" s="20"/>
      <c r="N61" s="23"/>
      <c r="O61" s="19"/>
      <c r="P61" s="20"/>
      <c r="Q61" s="20"/>
      <c r="R61" s="20"/>
      <c r="S61" s="21"/>
      <c r="T61" s="22"/>
      <c r="U61" s="20"/>
      <c r="V61" s="20"/>
      <c r="W61" s="20"/>
      <c r="X61" s="23"/>
      <c r="Y61" s="19"/>
      <c r="Z61" s="20"/>
      <c r="AA61" s="20"/>
      <c r="AB61" s="20"/>
      <c r="AC61" s="21"/>
      <c r="AD61" s="109"/>
      <c r="AE61" s="20"/>
      <c r="AF61" s="20"/>
      <c r="AG61" s="121"/>
      <c r="AH61" s="23"/>
      <c r="AI61" s="19"/>
      <c r="AJ61" s="20"/>
      <c r="AK61" s="20"/>
      <c r="AL61" s="20"/>
      <c r="AM61" s="21"/>
      <c r="AN61" s="22"/>
      <c r="AO61" s="20"/>
      <c r="AP61" s="20"/>
      <c r="AQ61" s="20"/>
      <c r="AR61" s="23"/>
      <c r="AS61" s="19"/>
      <c r="AT61" s="20"/>
      <c r="AU61" s="20"/>
      <c r="AV61" s="20"/>
      <c r="AW61" s="21"/>
      <c r="AX61" s="12">
        <f t="shared" si="0"/>
        <v>0</v>
      </c>
      <c r="AY61" s="12">
        <f t="shared" si="1"/>
        <v>0</v>
      </c>
      <c r="AZ61" s="10">
        <f t="shared" si="2"/>
        <v>0</v>
      </c>
      <c r="BA61" s="10">
        <f t="shared" si="3"/>
        <v>0</v>
      </c>
      <c r="BB61" s="10">
        <f t="shared" si="4"/>
        <v>0</v>
      </c>
      <c r="BC61" s="10">
        <f t="shared" si="5"/>
        <v>0</v>
      </c>
      <c r="BD61" s="10">
        <f t="shared" si="6"/>
        <v>0</v>
      </c>
      <c r="BE61" s="10">
        <f t="shared" si="7"/>
        <v>0</v>
      </c>
      <c r="BF61" s="10">
        <f t="shared" si="8"/>
        <v>0</v>
      </c>
      <c r="BG61" s="10">
        <f t="shared" si="9"/>
        <v>0</v>
      </c>
      <c r="BH61" s="3">
        <f t="shared" si="10"/>
        <v>0</v>
      </c>
      <c r="BI61" s="2">
        <f t="shared" si="11"/>
        <v>0</v>
      </c>
      <c r="BJ61" s="3">
        <f t="shared" si="12"/>
        <v>0</v>
      </c>
      <c r="BK61" s="53">
        <f t="shared" si="13"/>
        <v>0</v>
      </c>
      <c r="BL61" s="72" t="str">
        <f t="shared" si="14"/>
        <v>nein</v>
      </c>
    </row>
    <row r="62" spans="1:66" ht="18.75" x14ac:dyDescent="0.3">
      <c r="A62" s="37"/>
      <c r="B62" s="54"/>
      <c r="C62" s="31"/>
      <c r="D62" s="34"/>
      <c r="E62" s="19"/>
      <c r="F62" s="20"/>
      <c r="G62" s="20"/>
      <c r="H62" s="20"/>
      <c r="I62" s="21"/>
      <c r="J62" s="22"/>
      <c r="K62" s="20"/>
      <c r="L62" s="20"/>
      <c r="M62" s="20"/>
      <c r="N62" s="23"/>
      <c r="O62" s="19"/>
      <c r="P62" s="20"/>
      <c r="Q62" s="20"/>
      <c r="R62" s="20"/>
      <c r="S62" s="21"/>
      <c r="T62" s="22"/>
      <c r="U62" s="20"/>
      <c r="V62" s="20"/>
      <c r="W62" s="20"/>
      <c r="X62" s="23"/>
      <c r="Y62" s="19"/>
      <c r="Z62" s="20"/>
      <c r="AA62" s="20"/>
      <c r="AB62" s="20"/>
      <c r="AC62" s="21"/>
      <c r="AD62" s="109"/>
      <c r="AE62" s="20"/>
      <c r="AF62" s="20"/>
      <c r="AG62" s="121"/>
      <c r="AH62" s="23"/>
      <c r="AI62" s="19"/>
      <c r="AJ62" s="20"/>
      <c r="AK62" s="20"/>
      <c r="AL62" s="20"/>
      <c r="AM62" s="21"/>
      <c r="AN62" s="22"/>
      <c r="AO62" s="20"/>
      <c r="AP62" s="20"/>
      <c r="AQ62" s="20"/>
      <c r="AR62" s="23"/>
      <c r="AS62" s="19"/>
      <c r="AT62" s="20"/>
      <c r="AU62" s="20"/>
      <c r="AV62" s="20"/>
      <c r="AW62" s="21"/>
      <c r="AX62" s="12">
        <f t="shared" si="0"/>
        <v>0</v>
      </c>
      <c r="AY62" s="12">
        <f t="shared" si="1"/>
        <v>0</v>
      </c>
      <c r="AZ62" s="10">
        <f t="shared" si="2"/>
        <v>0</v>
      </c>
      <c r="BA62" s="10">
        <f t="shared" si="3"/>
        <v>0</v>
      </c>
      <c r="BB62" s="10">
        <f t="shared" si="4"/>
        <v>0</v>
      </c>
      <c r="BC62" s="10">
        <f t="shared" si="5"/>
        <v>0</v>
      </c>
      <c r="BD62" s="10">
        <f t="shared" si="6"/>
        <v>0</v>
      </c>
      <c r="BE62" s="10">
        <f t="shared" si="7"/>
        <v>0</v>
      </c>
      <c r="BF62" s="10">
        <f t="shared" si="8"/>
        <v>0</v>
      </c>
      <c r="BG62" s="10">
        <f t="shared" si="9"/>
        <v>0</v>
      </c>
      <c r="BH62" s="3">
        <f t="shared" si="10"/>
        <v>0</v>
      </c>
      <c r="BI62" s="2">
        <f t="shared" si="11"/>
        <v>0</v>
      </c>
      <c r="BJ62" s="3">
        <f t="shared" si="12"/>
        <v>0</v>
      </c>
      <c r="BK62" s="53">
        <f t="shared" si="13"/>
        <v>0</v>
      </c>
      <c r="BL62" s="72" t="str">
        <f t="shared" si="14"/>
        <v>nein</v>
      </c>
    </row>
    <row r="63" spans="1:66" ht="18.75" x14ac:dyDescent="0.3">
      <c r="A63" s="37"/>
      <c r="B63" s="54"/>
      <c r="C63" s="31"/>
      <c r="D63" s="34"/>
      <c r="E63" s="19"/>
      <c r="F63" s="20"/>
      <c r="G63" s="20"/>
      <c r="H63" s="20"/>
      <c r="I63" s="21"/>
      <c r="J63" s="22"/>
      <c r="K63" s="20"/>
      <c r="L63" s="20"/>
      <c r="M63" s="20"/>
      <c r="N63" s="23"/>
      <c r="O63" s="19"/>
      <c r="P63" s="20"/>
      <c r="Q63" s="20"/>
      <c r="R63" s="20"/>
      <c r="S63" s="21"/>
      <c r="T63" s="22"/>
      <c r="U63" s="20"/>
      <c r="V63" s="20"/>
      <c r="W63" s="20"/>
      <c r="X63" s="23"/>
      <c r="Y63" s="19"/>
      <c r="Z63" s="20"/>
      <c r="AA63" s="20"/>
      <c r="AB63" s="20"/>
      <c r="AC63" s="21"/>
      <c r="AD63" s="109"/>
      <c r="AE63" s="20"/>
      <c r="AF63" s="20"/>
      <c r="AG63" s="121"/>
      <c r="AH63" s="23"/>
      <c r="AI63" s="19"/>
      <c r="AJ63" s="20"/>
      <c r="AK63" s="20"/>
      <c r="AL63" s="20"/>
      <c r="AM63" s="21"/>
      <c r="AN63" s="22"/>
      <c r="AO63" s="20"/>
      <c r="AP63" s="20"/>
      <c r="AQ63" s="20"/>
      <c r="AR63" s="23"/>
      <c r="AS63" s="19"/>
      <c r="AT63" s="20"/>
      <c r="AU63" s="20"/>
      <c r="AV63" s="20"/>
      <c r="AW63" s="21"/>
      <c r="AX63" s="12">
        <f t="shared" si="0"/>
        <v>0</v>
      </c>
      <c r="AY63" s="12">
        <f t="shared" si="1"/>
        <v>0</v>
      </c>
      <c r="AZ63" s="10">
        <f t="shared" si="2"/>
        <v>0</v>
      </c>
      <c r="BA63" s="10">
        <f t="shared" si="3"/>
        <v>0</v>
      </c>
      <c r="BB63" s="10">
        <f t="shared" si="4"/>
        <v>0</v>
      </c>
      <c r="BC63" s="10">
        <f t="shared" si="5"/>
        <v>0</v>
      </c>
      <c r="BD63" s="10">
        <f t="shared" si="6"/>
        <v>0</v>
      </c>
      <c r="BE63" s="10">
        <f t="shared" si="7"/>
        <v>0</v>
      </c>
      <c r="BF63" s="10">
        <f t="shared" si="8"/>
        <v>0</v>
      </c>
      <c r="BG63" s="10">
        <f t="shared" si="9"/>
        <v>0</v>
      </c>
      <c r="BH63" s="3">
        <f t="shared" si="10"/>
        <v>0</v>
      </c>
      <c r="BI63" s="2">
        <f t="shared" si="11"/>
        <v>0</v>
      </c>
      <c r="BJ63" s="3">
        <f t="shared" si="12"/>
        <v>0</v>
      </c>
      <c r="BK63" s="53">
        <f t="shared" si="13"/>
        <v>0</v>
      </c>
      <c r="BL63" s="72" t="str">
        <f t="shared" si="14"/>
        <v>nein</v>
      </c>
    </row>
    <row r="64" spans="1:66" ht="18.75" x14ac:dyDescent="0.3">
      <c r="A64" s="37"/>
      <c r="B64" s="54"/>
      <c r="C64" s="31"/>
      <c r="D64" s="34"/>
      <c r="E64" s="19"/>
      <c r="F64" s="20"/>
      <c r="G64" s="20"/>
      <c r="H64" s="20"/>
      <c r="I64" s="21"/>
      <c r="J64" s="22"/>
      <c r="K64" s="20"/>
      <c r="L64" s="20"/>
      <c r="M64" s="20"/>
      <c r="N64" s="23"/>
      <c r="O64" s="19"/>
      <c r="P64" s="20"/>
      <c r="Q64" s="20"/>
      <c r="R64" s="20"/>
      <c r="S64" s="21"/>
      <c r="T64" s="22"/>
      <c r="U64" s="20"/>
      <c r="V64" s="20"/>
      <c r="W64" s="20"/>
      <c r="X64" s="23"/>
      <c r="Y64" s="19"/>
      <c r="Z64" s="20"/>
      <c r="AA64" s="20"/>
      <c r="AB64" s="20"/>
      <c r="AC64" s="21"/>
      <c r="AD64" s="109"/>
      <c r="AE64" s="20"/>
      <c r="AF64" s="20"/>
      <c r="AG64" s="121"/>
      <c r="AH64" s="23"/>
      <c r="AI64" s="19"/>
      <c r="AJ64" s="20"/>
      <c r="AK64" s="20"/>
      <c r="AL64" s="20"/>
      <c r="AM64" s="21"/>
      <c r="AN64" s="22"/>
      <c r="AO64" s="20"/>
      <c r="AP64" s="20"/>
      <c r="AQ64" s="20"/>
      <c r="AR64" s="23"/>
      <c r="AS64" s="19"/>
      <c r="AT64" s="20"/>
      <c r="AU64" s="20"/>
      <c r="AV64" s="20"/>
      <c r="AW64" s="21"/>
      <c r="AX64" s="12">
        <f t="shared" si="0"/>
        <v>0</v>
      </c>
      <c r="AY64" s="12">
        <f t="shared" si="1"/>
        <v>0</v>
      </c>
      <c r="AZ64" s="10">
        <f t="shared" si="2"/>
        <v>0</v>
      </c>
      <c r="BA64" s="10">
        <f t="shared" si="3"/>
        <v>0</v>
      </c>
      <c r="BB64" s="10">
        <f t="shared" si="4"/>
        <v>0</v>
      </c>
      <c r="BC64" s="10">
        <f t="shared" si="5"/>
        <v>0</v>
      </c>
      <c r="BD64" s="10">
        <f t="shared" si="6"/>
        <v>0</v>
      </c>
      <c r="BE64" s="10">
        <f t="shared" si="7"/>
        <v>0</v>
      </c>
      <c r="BF64" s="10">
        <f t="shared" si="8"/>
        <v>0</v>
      </c>
      <c r="BG64" s="10">
        <f t="shared" si="9"/>
        <v>0</v>
      </c>
      <c r="BH64" s="3">
        <f t="shared" si="10"/>
        <v>0</v>
      </c>
      <c r="BI64" s="2">
        <f t="shared" si="11"/>
        <v>0</v>
      </c>
      <c r="BJ64" s="3">
        <f t="shared" si="12"/>
        <v>0</v>
      </c>
      <c r="BK64" s="53">
        <f t="shared" si="13"/>
        <v>0</v>
      </c>
      <c r="BL64" s="72" t="str">
        <f t="shared" si="14"/>
        <v>nein</v>
      </c>
    </row>
    <row r="65" spans="1:64" ht="18.75" x14ac:dyDescent="0.3">
      <c r="A65" s="37"/>
      <c r="B65" s="54"/>
      <c r="C65" s="31"/>
      <c r="D65" s="34"/>
      <c r="E65" s="19"/>
      <c r="F65" s="20"/>
      <c r="G65" s="20"/>
      <c r="H65" s="20"/>
      <c r="I65" s="21"/>
      <c r="J65" s="22"/>
      <c r="K65" s="20"/>
      <c r="L65" s="20"/>
      <c r="M65" s="20"/>
      <c r="N65" s="23"/>
      <c r="O65" s="19"/>
      <c r="P65" s="20"/>
      <c r="Q65" s="20"/>
      <c r="R65" s="20"/>
      <c r="S65" s="21"/>
      <c r="T65" s="22"/>
      <c r="U65" s="20"/>
      <c r="V65" s="20"/>
      <c r="W65" s="20"/>
      <c r="X65" s="23"/>
      <c r="Y65" s="19"/>
      <c r="Z65" s="20"/>
      <c r="AA65" s="20"/>
      <c r="AB65" s="20"/>
      <c r="AC65" s="21"/>
      <c r="AD65" s="109"/>
      <c r="AE65" s="20"/>
      <c r="AF65" s="20"/>
      <c r="AG65" s="121"/>
      <c r="AH65" s="23"/>
      <c r="AI65" s="19"/>
      <c r="AJ65" s="20"/>
      <c r="AK65" s="20"/>
      <c r="AL65" s="20"/>
      <c r="AM65" s="21"/>
      <c r="AN65" s="22"/>
      <c r="AO65" s="20"/>
      <c r="AP65" s="20"/>
      <c r="AQ65" s="20"/>
      <c r="AR65" s="23"/>
      <c r="AS65" s="19"/>
      <c r="AT65" s="20"/>
      <c r="AU65" s="20"/>
      <c r="AV65" s="20"/>
      <c r="AW65" s="21"/>
      <c r="AX65" s="12">
        <f t="shared" si="0"/>
        <v>0</v>
      </c>
      <c r="AY65" s="12">
        <f t="shared" si="1"/>
        <v>0</v>
      </c>
      <c r="AZ65" s="10">
        <f t="shared" si="2"/>
        <v>0</v>
      </c>
      <c r="BA65" s="10">
        <f t="shared" si="3"/>
        <v>0</v>
      </c>
      <c r="BB65" s="10">
        <f t="shared" si="4"/>
        <v>0</v>
      </c>
      <c r="BC65" s="10">
        <f t="shared" si="5"/>
        <v>0</v>
      </c>
      <c r="BD65" s="10">
        <f t="shared" si="6"/>
        <v>0</v>
      </c>
      <c r="BE65" s="10">
        <f t="shared" si="7"/>
        <v>0</v>
      </c>
      <c r="BF65" s="10">
        <f t="shared" si="8"/>
        <v>0</v>
      </c>
      <c r="BG65" s="10">
        <f t="shared" si="9"/>
        <v>0</v>
      </c>
      <c r="BH65" s="3">
        <f t="shared" si="10"/>
        <v>0</v>
      </c>
      <c r="BI65" s="2">
        <f t="shared" si="11"/>
        <v>0</v>
      </c>
      <c r="BJ65" s="3">
        <f t="shared" si="12"/>
        <v>0</v>
      </c>
      <c r="BK65" s="53">
        <f t="shared" si="13"/>
        <v>0</v>
      </c>
      <c r="BL65" s="72" t="str">
        <f t="shared" si="14"/>
        <v>nein</v>
      </c>
    </row>
    <row r="66" spans="1:64" ht="18.75" x14ac:dyDescent="0.3">
      <c r="A66" s="37"/>
      <c r="B66" s="54"/>
      <c r="C66" s="31"/>
      <c r="D66" s="34"/>
      <c r="E66" s="19"/>
      <c r="F66" s="20"/>
      <c r="G66" s="20"/>
      <c r="H66" s="20"/>
      <c r="I66" s="21"/>
      <c r="J66" s="22"/>
      <c r="K66" s="20"/>
      <c r="L66" s="20"/>
      <c r="M66" s="20"/>
      <c r="N66" s="23"/>
      <c r="O66" s="19"/>
      <c r="P66" s="20"/>
      <c r="Q66" s="20"/>
      <c r="R66" s="20"/>
      <c r="S66" s="21"/>
      <c r="T66" s="22"/>
      <c r="U66" s="20"/>
      <c r="V66" s="20"/>
      <c r="W66" s="20"/>
      <c r="X66" s="23"/>
      <c r="Y66" s="19"/>
      <c r="Z66" s="20"/>
      <c r="AA66" s="20"/>
      <c r="AB66" s="20"/>
      <c r="AC66" s="21"/>
      <c r="AD66" s="109"/>
      <c r="AE66" s="20"/>
      <c r="AF66" s="20"/>
      <c r="AG66" s="121"/>
      <c r="AH66" s="23"/>
      <c r="AI66" s="19"/>
      <c r="AJ66" s="20"/>
      <c r="AK66" s="20"/>
      <c r="AL66" s="20"/>
      <c r="AM66" s="21"/>
      <c r="AN66" s="22"/>
      <c r="AO66" s="20"/>
      <c r="AP66" s="20"/>
      <c r="AQ66" s="20"/>
      <c r="AR66" s="23"/>
      <c r="AS66" s="19"/>
      <c r="AT66" s="20"/>
      <c r="AU66" s="20"/>
      <c r="AV66" s="20"/>
      <c r="AW66" s="21"/>
      <c r="AX66" s="12">
        <f t="shared" si="0"/>
        <v>0</v>
      </c>
      <c r="AY66" s="12">
        <f t="shared" si="1"/>
        <v>0</v>
      </c>
      <c r="AZ66" s="10">
        <f t="shared" si="2"/>
        <v>0</v>
      </c>
      <c r="BA66" s="10">
        <f t="shared" si="3"/>
        <v>0</v>
      </c>
      <c r="BB66" s="10">
        <f t="shared" si="4"/>
        <v>0</v>
      </c>
      <c r="BC66" s="10">
        <f t="shared" si="5"/>
        <v>0</v>
      </c>
      <c r="BD66" s="10">
        <f t="shared" si="6"/>
        <v>0</v>
      </c>
      <c r="BE66" s="10">
        <f t="shared" si="7"/>
        <v>0</v>
      </c>
      <c r="BF66" s="10">
        <f t="shared" si="8"/>
        <v>0</v>
      </c>
      <c r="BG66" s="10">
        <f t="shared" si="9"/>
        <v>0</v>
      </c>
      <c r="BH66" s="3">
        <f t="shared" si="10"/>
        <v>0</v>
      </c>
      <c r="BI66" s="2">
        <f t="shared" si="11"/>
        <v>0</v>
      </c>
      <c r="BJ66" s="3">
        <f t="shared" si="12"/>
        <v>0</v>
      </c>
      <c r="BK66" s="53">
        <f t="shared" si="13"/>
        <v>0</v>
      </c>
      <c r="BL66" s="72" t="str">
        <f t="shared" si="14"/>
        <v>nein</v>
      </c>
    </row>
    <row r="67" spans="1:64" ht="19.5" thickBot="1" x14ac:dyDescent="0.35">
      <c r="A67" s="38"/>
      <c r="B67" s="55"/>
      <c r="C67" s="32"/>
      <c r="D67" s="35"/>
      <c r="E67" s="24"/>
      <c r="F67" s="25"/>
      <c r="G67" s="25"/>
      <c r="H67" s="25"/>
      <c r="I67" s="26"/>
      <c r="J67" s="27"/>
      <c r="K67" s="25"/>
      <c r="L67" s="25"/>
      <c r="M67" s="25"/>
      <c r="N67" s="28"/>
      <c r="O67" s="24"/>
      <c r="P67" s="25"/>
      <c r="Q67" s="25"/>
      <c r="R67" s="25"/>
      <c r="S67" s="26"/>
      <c r="T67" s="27"/>
      <c r="U67" s="25"/>
      <c r="V67" s="25"/>
      <c r="W67" s="25"/>
      <c r="X67" s="28"/>
      <c r="Y67" s="24"/>
      <c r="Z67" s="25"/>
      <c r="AA67" s="25"/>
      <c r="AB67" s="25"/>
      <c r="AC67" s="26"/>
      <c r="AD67" s="110"/>
      <c r="AE67" s="25"/>
      <c r="AF67" s="25"/>
      <c r="AG67" s="122"/>
      <c r="AH67" s="28"/>
      <c r="AI67" s="24"/>
      <c r="AJ67" s="25"/>
      <c r="AK67" s="25"/>
      <c r="AL67" s="25"/>
      <c r="AM67" s="26"/>
      <c r="AN67" s="27"/>
      <c r="AO67" s="25"/>
      <c r="AP67" s="25"/>
      <c r="AQ67" s="25"/>
      <c r="AR67" s="28"/>
      <c r="AS67" s="24"/>
      <c r="AT67" s="25"/>
      <c r="AU67" s="25"/>
      <c r="AV67" s="25"/>
      <c r="AW67" s="26"/>
      <c r="AX67" s="13">
        <f t="shared" si="0"/>
        <v>0</v>
      </c>
      <c r="AY67" s="13">
        <f t="shared" si="1"/>
        <v>0</v>
      </c>
      <c r="AZ67" s="10">
        <f t="shared" si="2"/>
        <v>0</v>
      </c>
      <c r="BA67" s="10">
        <f t="shared" si="3"/>
        <v>0</v>
      </c>
      <c r="BB67" s="10">
        <f t="shared" si="4"/>
        <v>0</v>
      </c>
      <c r="BC67" s="10">
        <f t="shared" si="5"/>
        <v>0</v>
      </c>
      <c r="BD67" s="10">
        <f t="shared" si="6"/>
        <v>0</v>
      </c>
      <c r="BE67" s="10">
        <f t="shared" si="7"/>
        <v>0</v>
      </c>
      <c r="BF67" s="10">
        <f t="shared" si="8"/>
        <v>0</v>
      </c>
      <c r="BG67" s="10">
        <f t="shared" si="9"/>
        <v>0</v>
      </c>
      <c r="BH67" s="3">
        <f t="shared" si="10"/>
        <v>0</v>
      </c>
      <c r="BI67" s="4">
        <f t="shared" si="11"/>
        <v>0</v>
      </c>
      <c r="BJ67" s="51">
        <f t="shared" si="12"/>
        <v>0</v>
      </c>
      <c r="BK67" s="53">
        <f t="shared" si="13"/>
        <v>0</v>
      </c>
      <c r="BL67" s="73" t="str">
        <f t="shared" si="14"/>
        <v>nein</v>
      </c>
    </row>
    <row r="68" spans="1:64" x14ac:dyDescent="0.25">
      <c r="BK68" s="67"/>
      <c r="BL68" s="79"/>
    </row>
    <row r="69" spans="1:64" ht="19.5" thickBot="1" x14ac:dyDescent="0.35">
      <c r="D69" s="84">
        <f>SUM(D18:D67)</f>
        <v>0</v>
      </c>
      <c r="E69" s="5">
        <f>COUNTIF(E18:E67,"x")</f>
        <v>0</v>
      </c>
      <c r="F69" s="5">
        <f t="shared" ref="F69:AW69" si="15">COUNTIF(F18:F67,"x")</f>
        <v>0</v>
      </c>
      <c r="G69" s="5">
        <f t="shared" si="15"/>
        <v>0</v>
      </c>
      <c r="H69" s="5">
        <f t="shared" si="15"/>
        <v>0</v>
      </c>
      <c r="I69" s="5">
        <f t="shared" si="15"/>
        <v>0</v>
      </c>
      <c r="J69" s="5">
        <f t="shared" si="15"/>
        <v>0</v>
      </c>
      <c r="K69" s="5">
        <f t="shared" si="15"/>
        <v>0</v>
      </c>
      <c r="L69" s="5">
        <f t="shared" si="15"/>
        <v>0</v>
      </c>
      <c r="M69" s="5">
        <f t="shared" si="15"/>
        <v>0</v>
      </c>
      <c r="N69" s="5">
        <f t="shared" si="15"/>
        <v>0</v>
      </c>
      <c r="O69" s="5">
        <f t="shared" si="15"/>
        <v>0</v>
      </c>
      <c r="P69" s="5">
        <f t="shared" si="15"/>
        <v>0</v>
      </c>
      <c r="Q69" s="5">
        <f t="shared" si="15"/>
        <v>0</v>
      </c>
      <c r="R69" s="5">
        <f t="shared" si="15"/>
        <v>0</v>
      </c>
      <c r="S69" s="5">
        <f t="shared" si="15"/>
        <v>0</v>
      </c>
      <c r="T69" s="5">
        <f t="shared" si="15"/>
        <v>0</v>
      </c>
      <c r="U69" s="5">
        <f t="shared" si="15"/>
        <v>0</v>
      </c>
      <c r="V69" s="5">
        <f t="shared" si="15"/>
        <v>0</v>
      </c>
      <c r="W69" s="5">
        <f t="shared" si="15"/>
        <v>0</v>
      </c>
      <c r="X69" s="5">
        <f t="shared" si="15"/>
        <v>0</v>
      </c>
      <c r="Y69" s="5">
        <f t="shared" si="15"/>
        <v>0</v>
      </c>
      <c r="Z69" s="5">
        <f t="shared" si="15"/>
        <v>0</v>
      </c>
      <c r="AA69" s="5">
        <f t="shared" si="15"/>
        <v>0</v>
      </c>
      <c r="AB69" s="5">
        <f t="shared" si="15"/>
        <v>0</v>
      </c>
      <c r="AC69" s="5">
        <f t="shared" si="15"/>
        <v>0</v>
      </c>
      <c r="AD69" s="105">
        <f t="shared" si="15"/>
        <v>0</v>
      </c>
      <c r="AE69" s="5">
        <f t="shared" si="15"/>
        <v>0</v>
      </c>
      <c r="AF69" s="5">
        <f t="shared" si="15"/>
        <v>0</v>
      </c>
      <c r="AG69" s="5">
        <f t="shared" si="15"/>
        <v>0</v>
      </c>
      <c r="AH69" s="5">
        <f t="shared" si="15"/>
        <v>0</v>
      </c>
      <c r="AI69" s="5">
        <f t="shared" si="15"/>
        <v>0</v>
      </c>
      <c r="AJ69" s="5">
        <f t="shared" si="15"/>
        <v>0</v>
      </c>
      <c r="AK69" s="5">
        <f t="shared" si="15"/>
        <v>0</v>
      </c>
      <c r="AL69" s="5">
        <f t="shared" si="15"/>
        <v>0</v>
      </c>
      <c r="AM69" s="5">
        <f t="shared" si="15"/>
        <v>0</v>
      </c>
      <c r="AN69" s="5">
        <f t="shared" si="15"/>
        <v>0</v>
      </c>
      <c r="AO69" s="5">
        <f t="shared" si="15"/>
        <v>0</v>
      </c>
      <c r="AP69" s="5">
        <f t="shared" si="15"/>
        <v>0</v>
      </c>
      <c r="AQ69" s="5">
        <f t="shared" si="15"/>
        <v>0</v>
      </c>
      <c r="AR69" s="5">
        <f t="shared" si="15"/>
        <v>0</v>
      </c>
      <c r="AS69" s="5">
        <f t="shared" si="15"/>
        <v>0</v>
      </c>
      <c r="AT69" s="5">
        <f t="shared" si="15"/>
        <v>0</v>
      </c>
      <c r="AU69" s="5">
        <f t="shared" si="15"/>
        <v>0</v>
      </c>
      <c r="AV69" s="5">
        <f t="shared" si="15"/>
        <v>0</v>
      </c>
      <c r="AW69" s="5">
        <f t="shared" si="15"/>
        <v>0</v>
      </c>
      <c r="AX69" s="5">
        <f>SUM(AX18:AX67)</f>
        <v>0</v>
      </c>
      <c r="BI69" s="5">
        <f>SUM(BI18:BI67)</f>
        <v>0</v>
      </c>
      <c r="BJ69" s="5">
        <f>SUM(BJ18:BJ67)</f>
        <v>0</v>
      </c>
      <c r="BK69" s="68">
        <f>SUM(BK18:BK67)</f>
        <v>0</v>
      </c>
      <c r="BL69" s="71"/>
    </row>
    <row r="70" spans="1:64" ht="16.5" thickTop="1" x14ac:dyDescent="0.25"/>
  </sheetData>
  <sheetProtection algorithmName="SHA-512" hashValue="qckOzPUeHPQsRRBfA+Us/5A3xka5d3gY8thJ6RzVlgwjJ9n5h3yZzZ/DtrjzmVwflkHtW98YL2aLJTsCXgiVfA==" saltValue="Irq0s9lIzmzyP1r7LP5BYw==" spinCount="100000" sheet="1" selectLockedCells="1"/>
  <mergeCells count="59">
    <mergeCell ref="A1:K1"/>
    <mergeCell ref="BN28:BO28"/>
    <mergeCell ref="BL14:BL17"/>
    <mergeCell ref="BH16:BH17"/>
    <mergeCell ref="BI16:BI17"/>
    <mergeCell ref="BJ16:BJ17"/>
    <mergeCell ref="BI14:BJ15"/>
    <mergeCell ref="BK14:BK17"/>
    <mergeCell ref="AZ14:BH15"/>
    <mergeCell ref="AE16:AH16"/>
    <mergeCell ref="AJ16:AM16"/>
    <mergeCell ref="AO16:AR16"/>
    <mergeCell ref="AX14:AY15"/>
    <mergeCell ref="AS14:AW14"/>
    <mergeCell ref="AT15:AW15"/>
    <mergeCell ref="B14:B17"/>
    <mergeCell ref="A14:A17"/>
    <mergeCell ref="D14:D17"/>
    <mergeCell ref="T14:X14"/>
    <mergeCell ref="U15:X15"/>
    <mergeCell ref="U16:X16"/>
    <mergeCell ref="Y14:AC14"/>
    <mergeCell ref="C8:F8"/>
    <mergeCell ref="C9:F9"/>
    <mergeCell ref="C10:F10"/>
    <mergeCell ref="C11:F11"/>
    <mergeCell ref="C14:C17"/>
    <mergeCell ref="A13:D13"/>
    <mergeCell ref="K15:N15"/>
    <mergeCell ref="K16:N16"/>
    <mergeCell ref="E14:I14"/>
    <mergeCell ref="J14:N14"/>
    <mergeCell ref="O14:S14"/>
    <mergeCell ref="P15:S15"/>
    <mergeCell ref="P16:S16"/>
    <mergeCell ref="F15:I15"/>
    <mergeCell ref="F16:I16"/>
    <mergeCell ref="BF16:BF17"/>
    <mergeCell ref="BG16:BG17"/>
    <mergeCell ref="AZ16:AZ17"/>
    <mergeCell ref="BA16:BA17"/>
    <mergeCell ref="BB16:BB17"/>
    <mergeCell ref="BC16:BC17"/>
    <mergeCell ref="AG18:AG67"/>
    <mergeCell ref="A6:B7"/>
    <mergeCell ref="C6:F7"/>
    <mergeCell ref="BD16:BD17"/>
    <mergeCell ref="BE16:BE17"/>
    <mergeCell ref="Z16:AC16"/>
    <mergeCell ref="Z15:AC15"/>
    <mergeCell ref="AD14:AH14"/>
    <mergeCell ref="AI14:AM14"/>
    <mergeCell ref="AN14:AR14"/>
    <mergeCell ref="AX16:AX17"/>
    <mergeCell ref="AY16:AY17"/>
    <mergeCell ref="AE15:AH15"/>
    <mergeCell ref="AJ15:AM15"/>
    <mergeCell ref="AO15:AR15"/>
    <mergeCell ref="AT16:AW16"/>
  </mergeCells>
  <conditionalFormatting sqref="C18">
    <cfRule type="containsText" dxfId="19" priority="5" operator="containsText" text="w">
      <formula>NOT(ISERROR(SEARCH("w",C18)))</formula>
    </cfRule>
  </conditionalFormatting>
  <conditionalFormatting sqref="C19:C67">
    <cfRule type="containsText" dxfId="18" priority="4" operator="containsText" text="w">
      <formula>NOT(ISERROR(SEARCH("w",C19)))</formula>
    </cfRule>
  </conditionalFormatting>
  <conditionalFormatting sqref="C18:C67">
    <cfRule type="containsText" dxfId="17" priority="3" operator="containsText" text="m">
      <formula>NOT(ISERROR(SEARCH("m",C18)))</formula>
    </cfRule>
  </conditionalFormatting>
  <conditionalFormatting sqref="BL18:BL67">
    <cfRule type="cellIs" dxfId="16" priority="1" operator="equal">
      <formula>"ja"</formula>
    </cfRule>
    <cfRule type="cellIs" dxfId="15" priority="2" operator="equal">
      <formula>"nein"</formula>
    </cfRule>
  </conditionalFormatting>
  <dataValidations xWindow="187" yWindow="369" count="4">
    <dataValidation allowBlank="1" showInputMessage="1" showErrorMessage="1" prompt="Statusänderung auf &quot;JA&quot;, sobald folgende Daten eingegeben wurden:_x000a_- Name des Kindes_x000a_- Alter in Jahren_x000a_- Geschlecht_x000a_- eingehobener Elternbeitrag" sqref="BL18:BL67"/>
    <dataValidation allowBlank="1" showInputMessage="1" showErrorMessage="1" prompt="Bitte Alter in Jahren angeben, z.B. 5" sqref="B18:B67"/>
    <dataValidation allowBlank="1" showInputMessage="1" showErrorMessage="1" prompt="Bitte w oder m eintragen" sqref="C18:C67"/>
    <dataValidation allowBlank="1" showInputMessage="1" showErrorMessage="1" prompt="Bitte den Betrag des Elternbeitrages eintragen, z.B. 30" sqref="D18:D67"/>
  </dataValidations>
  <pageMargins left="0.25" right="0.25" top="0.75" bottom="0.75" header="0.3" footer="0.3"/>
  <pageSetup paperSize="9"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70"/>
  <sheetViews>
    <sheetView topLeftCell="D1" zoomScaleNormal="100" workbookViewId="0">
      <selection activeCell="C6" sqref="C6:F7"/>
    </sheetView>
  </sheetViews>
  <sheetFormatPr baseColWidth="10" defaultRowHeight="15.75" x14ac:dyDescent="0.25"/>
  <cols>
    <col min="1" max="1" width="47.140625" style="5" customWidth="1"/>
    <col min="2" max="2" width="15.42578125" style="5" customWidth="1"/>
    <col min="3" max="3" width="18.42578125" style="5" bestFit="1" customWidth="1"/>
    <col min="4" max="4" width="14.85546875" style="5" bestFit="1" customWidth="1"/>
    <col min="5" max="29" width="4.42578125" style="5" customWidth="1"/>
    <col min="30" max="30" width="4.42578125" style="105" customWidth="1"/>
    <col min="31" max="49" width="4.42578125" style="5" customWidth="1"/>
    <col min="50" max="51" width="11.42578125" style="5"/>
    <col min="52" max="60" width="11.42578125" style="5" hidden="1" customWidth="1"/>
    <col min="61" max="62" width="11.42578125" style="5"/>
    <col min="63" max="63" width="19.5703125" style="5" bestFit="1" customWidth="1"/>
    <col min="64" max="64" width="13.42578125" style="46" customWidth="1"/>
    <col min="65" max="65" width="11.42578125" style="5"/>
    <col min="66" max="66" width="21.5703125" style="5" customWidth="1"/>
    <col min="67" max="67" width="12.42578125" style="5" customWidth="1"/>
    <col min="68" max="16384" width="11.42578125" style="5"/>
  </cols>
  <sheetData>
    <row r="1" spans="1:67" ht="21" x14ac:dyDescent="0.35">
      <c r="A1" s="161" t="s">
        <v>91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3" spans="1:67" x14ac:dyDescent="0.25">
      <c r="A3" s="5" t="s">
        <v>90</v>
      </c>
    </row>
    <row r="4" spans="1:67" x14ac:dyDescent="0.25">
      <c r="A4" s="5" t="s">
        <v>80</v>
      </c>
    </row>
    <row r="5" spans="1:67" ht="16.5" thickBot="1" x14ac:dyDescent="0.3"/>
    <row r="6" spans="1:67" x14ac:dyDescent="0.25">
      <c r="A6" s="123" t="s">
        <v>25</v>
      </c>
      <c r="B6" s="124"/>
      <c r="C6" s="127"/>
      <c r="D6" s="127"/>
      <c r="E6" s="127"/>
      <c r="F6" s="128"/>
    </row>
    <row r="7" spans="1:67" x14ac:dyDescent="0.25">
      <c r="A7" s="125"/>
      <c r="B7" s="126"/>
      <c r="C7" s="129"/>
      <c r="D7" s="129"/>
      <c r="E7" s="129"/>
      <c r="F7" s="130"/>
    </row>
    <row r="8" spans="1:67" x14ac:dyDescent="0.25">
      <c r="A8" s="6" t="s">
        <v>0</v>
      </c>
      <c r="B8" s="7" t="s">
        <v>1</v>
      </c>
      <c r="C8" s="143"/>
      <c r="D8" s="143"/>
      <c r="E8" s="143"/>
      <c r="F8" s="144"/>
    </row>
    <row r="9" spans="1:67" x14ac:dyDescent="0.25">
      <c r="A9" s="6"/>
      <c r="B9" s="7" t="s">
        <v>2</v>
      </c>
      <c r="C9" s="145"/>
      <c r="D9" s="145"/>
      <c r="E9" s="145"/>
      <c r="F9" s="146"/>
    </row>
    <row r="10" spans="1:67" x14ac:dyDescent="0.25">
      <c r="A10" s="6" t="s">
        <v>3</v>
      </c>
      <c r="B10" s="7" t="s">
        <v>5</v>
      </c>
      <c r="C10" s="147"/>
      <c r="D10" s="147"/>
      <c r="E10" s="147"/>
      <c r="F10" s="148"/>
      <c r="K10" s="5" t="s">
        <v>23</v>
      </c>
      <c r="R10" s="46" t="s">
        <v>20</v>
      </c>
      <c r="S10" s="74" t="s">
        <v>24</v>
      </c>
      <c r="T10" s="74"/>
      <c r="U10" s="74"/>
      <c r="V10" s="74"/>
      <c r="W10" s="74"/>
      <c r="X10" s="74"/>
      <c r="Y10" s="74"/>
      <c r="Z10" s="74"/>
      <c r="AA10" s="74"/>
      <c r="AB10" s="74"/>
    </row>
    <row r="11" spans="1:67" ht="16.5" thickBot="1" x14ac:dyDescent="0.3">
      <c r="A11" s="8"/>
      <c r="B11" s="9" t="s">
        <v>4</v>
      </c>
      <c r="C11" s="149"/>
      <c r="D11" s="149"/>
      <c r="E11" s="149"/>
      <c r="F11" s="150"/>
      <c r="R11" s="46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</row>
    <row r="12" spans="1:67" ht="16.5" thickBot="1" x14ac:dyDescent="0.3"/>
    <row r="13" spans="1:67" ht="16.5" thickBot="1" x14ac:dyDescent="0.3">
      <c r="A13" s="158" t="s">
        <v>84</v>
      </c>
      <c r="B13" s="159"/>
      <c r="C13" s="159"/>
      <c r="D13" s="160"/>
    </row>
    <row r="14" spans="1:67" ht="15.75" customHeight="1" x14ac:dyDescent="0.25">
      <c r="A14" s="157" t="s">
        <v>6</v>
      </c>
      <c r="B14" s="154" t="s">
        <v>35</v>
      </c>
      <c r="C14" s="151" t="s">
        <v>22</v>
      </c>
      <c r="D14" s="151" t="s">
        <v>67</v>
      </c>
      <c r="E14" s="138" t="s">
        <v>86</v>
      </c>
      <c r="F14" s="139"/>
      <c r="G14" s="139"/>
      <c r="H14" s="139"/>
      <c r="I14" s="140"/>
      <c r="J14" s="138" t="s">
        <v>60</v>
      </c>
      <c r="K14" s="139"/>
      <c r="L14" s="139"/>
      <c r="M14" s="139"/>
      <c r="N14" s="140"/>
      <c r="O14" s="138" t="s">
        <v>61</v>
      </c>
      <c r="P14" s="139"/>
      <c r="Q14" s="139"/>
      <c r="R14" s="139"/>
      <c r="S14" s="140"/>
      <c r="T14" s="138" t="s">
        <v>62</v>
      </c>
      <c r="U14" s="139"/>
      <c r="V14" s="139"/>
      <c r="W14" s="139"/>
      <c r="X14" s="140"/>
      <c r="Y14" s="138" t="s">
        <v>87</v>
      </c>
      <c r="Z14" s="139"/>
      <c r="AA14" s="139"/>
      <c r="AB14" s="139"/>
      <c r="AC14" s="140"/>
      <c r="AD14" s="138" t="s">
        <v>63</v>
      </c>
      <c r="AE14" s="139"/>
      <c r="AF14" s="139"/>
      <c r="AG14" s="139"/>
      <c r="AH14" s="140"/>
      <c r="AI14" s="138" t="s">
        <v>64</v>
      </c>
      <c r="AJ14" s="139"/>
      <c r="AK14" s="139"/>
      <c r="AL14" s="139"/>
      <c r="AM14" s="140"/>
      <c r="AN14" s="138" t="s">
        <v>65</v>
      </c>
      <c r="AO14" s="139"/>
      <c r="AP14" s="139"/>
      <c r="AQ14" s="139"/>
      <c r="AR14" s="140"/>
      <c r="AS14" s="138" t="s">
        <v>66</v>
      </c>
      <c r="AT14" s="139"/>
      <c r="AU14" s="139"/>
      <c r="AV14" s="139"/>
      <c r="AW14" s="140"/>
      <c r="AX14" s="171" t="s">
        <v>17</v>
      </c>
      <c r="AY14" s="172"/>
      <c r="AZ14" s="168" t="s">
        <v>44</v>
      </c>
      <c r="BA14" s="170"/>
      <c r="BB14" s="170"/>
      <c r="BC14" s="170"/>
      <c r="BD14" s="170"/>
      <c r="BE14" s="170"/>
      <c r="BF14" s="170"/>
      <c r="BG14" s="170"/>
      <c r="BH14" s="169"/>
      <c r="BI14" s="168" t="s">
        <v>46</v>
      </c>
      <c r="BJ14" s="169"/>
      <c r="BK14" s="151" t="s">
        <v>68</v>
      </c>
      <c r="BL14" s="151" t="s">
        <v>85</v>
      </c>
      <c r="BN14" s="77" t="s">
        <v>14</v>
      </c>
      <c r="BO14" s="78">
        <f>IF(LEN(A18)&gt;1,"1","0")+IF(LEN(A19)&gt;1,"1","0")+IF(LEN(A20)&gt;1,"1","0")+IF(LEN(A21)&gt;1,"1","0")+IF(LEN(A22)&gt;1,"1","0")+IF(LEN(A23)&gt;1,"1","0")+IF(LEN(A24)&gt;1,"1","0")+IF(LEN(A25)&gt;1,"1","0")+IF(LEN(A26)&gt;1,"1","0")+IF(LEN(A27)&gt;1,"1","0")+IF(LEN(A28)&gt;1,"1","0")+IF(LEN(A29)&gt;1,"1","0")+IF(LEN(A30)&gt;1,"1","0")+IF(LEN(A31)&gt;1,"1","0")+IF(LEN(A32)&gt;1,"1","0")+IF(LEN(A33)&gt;1,"1","0")+IF(LEN(A34)&gt;1,"1","0")+IF(LEN(A35)&gt;1,"1","0")+IF(LEN(A36)&gt;1,"1","0")+IF(LEN(A37)&gt;1,"1","0")+IF(LEN(A38)&gt;1,"1","0")+IF(LEN(A39)&gt;1,"1","0")+IF(LEN(A40)&gt;1,"1","0")+IF(LEN(A41)&gt;1,"1","0")+IF(LEN(A42)&gt;1,"1","0")+IF(LEN(A43)&gt;1,"1","0")+IF(LEN(A44)&gt;1,"1","0")+IF(LEN(A45)&gt;1,"1","0")+IF(LEN(A46)&gt;1,"1","0")+IF(LEN(A47)&gt;1,"1","0")+IF(LEN(A48)&gt;1,"1","0")+IF(LEN(A49)&gt;1,"1","0")+IF(LEN(A50)&gt;1,"1","0")+IF(LEN(A51)&gt;1,"1","0")+IF(LEN(A52)&gt;1,"1","0")+IF(LEN(A53)&gt;1,"1","0")+IF(LEN(A54)&gt;1,"1","0")+IF(LEN(A55)&gt;1,"1","0")+IF(LEN(A56)&gt;1,"1","0")+IF(LEN(A57)&gt;1,"1","0")+IF(LEN(A58)&gt;1,"1","0")+IF(LEN(A59)&gt;1,"1","0")+IF(LEN(A60)&gt;1,"1","0")+IF(LEN(A61)&gt;1,"1","0")+IF(LEN(A62)&gt;1,"1","0")+IF(LEN(A63)&gt;1,"1","0")+IF(LEN(A64)&gt;1,"1","0")+IF(LEN(A65)&gt;1,"1","0")+IF(LEN(A66)&gt;1,"1","0")+IF(LEN(A67)&gt;1,"1","0")</f>
        <v>0</v>
      </c>
    </row>
    <row r="15" spans="1:67" x14ac:dyDescent="0.25">
      <c r="A15" s="152"/>
      <c r="B15" s="155"/>
      <c r="C15" s="152"/>
      <c r="D15" s="152"/>
      <c r="E15" s="2" t="s">
        <v>7</v>
      </c>
      <c r="F15" s="135">
        <v>45481</v>
      </c>
      <c r="G15" s="136"/>
      <c r="H15" s="136"/>
      <c r="I15" s="137"/>
      <c r="J15" s="2" t="s">
        <v>7</v>
      </c>
      <c r="K15" s="135">
        <v>45488</v>
      </c>
      <c r="L15" s="136"/>
      <c r="M15" s="136"/>
      <c r="N15" s="137"/>
      <c r="O15" s="2" t="s">
        <v>7</v>
      </c>
      <c r="P15" s="135">
        <v>45495</v>
      </c>
      <c r="Q15" s="136"/>
      <c r="R15" s="136"/>
      <c r="S15" s="137"/>
      <c r="T15" s="2" t="s">
        <v>7</v>
      </c>
      <c r="U15" s="135">
        <v>45502</v>
      </c>
      <c r="V15" s="136"/>
      <c r="W15" s="136"/>
      <c r="X15" s="136"/>
      <c r="Y15" s="2" t="s">
        <v>7</v>
      </c>
      <c r="Z15" s="135">
        <v>45509</v>
      </c>
      <c r="AA15" s="136"/>
      <c r="AB15" s="136"/>
      <c r="AC15" s="137"/>
      <c r="AD15" s="107" t="s">
        <v>7</v>
      </c>
      <c r="AE15" s="135">
        <v>45516</v>
      </c>
      <c r="AF15" s="136"/>
      <c r="AG15" s="136"/>
      <c r="AH15" s="137"/>
      <c r="AI15" s="2" t="s">
        <v>7</v>
      </c>
      <c r="AJ15" s="135">
        <v>45523</v>
      </c>
      <c r="AK15" s="136"/>
      <c r="AL15" s="136"/>
      <c r="AM15" s="137"/>
      <c r="AN15" s="2" t="s">
        <v>7</v>
      </c>
      <c r="AO15" s="135">
        <v>45530</v>
      </c>
      <c r="AP15" s="136"/>
      <c r="AQ15" s="136"/>
      <c r="AR15" s="136"/>
      <c r="AS15" s="2" t="s">
        <v>7</v>
      </c>
      <c r="AT15" s="135">
        <v>45537</v>
      </c>
      <c r="AU15" s="136"/>
      <c r="AV15" s="136"/>
      <c r="AW15" s="137"/>
      <c r="AX15" s="141"/>
      <c r="AY15" s="173"/>
      <c r="AZ15" s="133"/>
      <c r="BA15" s="131"/>
      <c r="BB15" s="131"/>
      <c r="BC15" s="131"/>
      <c r="BD15" s="131"/>
      <c r="BE15" s="131"/>
      <c r="BF15" s="131"/>
      <c r="BG15" s="131"/>
      <c r="BH15" s="164"/>
      <c r="BI15" s="133"/>
      <c r="BJ15" s="164"/>
      <c r="BK15" s="152"/>
      <c r="BL15" s="162"/>
      <c r="BN15" s="2"/>
      <c r="BO15" s="80"/>
    </row>
    <row r="16" spans="1:67" x14ac:dyDescent="0.25">
      <c r="A16" s="152"/>
      <c r="B16" s="155"/>
      <c r="C16" s="152"/>
      <c r="D16" s="152"/>
      <c r="E16" s="2" t="s">
        <v>8</v>
      </c>
      <c r="F16" s="135">
        <v>45485</v>
      </c>
      <c r="G16" s="136"/>
      <c r="H16" s="136"/>
      <c r="I16" s="137"/>
      <c r="J16" s="2" t="s">
        <v>8</v>
      </c>
      <c r="K16" s="135">
        <v>45492</v>
      </c>
      <c r="L16" s="136"/>
      <c r="M16" s="136"/>
      <c r="N16" s="137"/>
      <c r="O16" s="2" t="s">
        <v>8</v>
      </c>
      <c r="P16" s="135">
        <v>45499</v>
      </c>
      <c r="Q16" s="136"/>
      <c r="R16" s="136"/>
      <c r="S16" s="137"/>
      <c r="T16" s="2" t="s">
        <v>8</v>
      </c>
      <c r="U16" s="135">
        <v>45506</v>
      </c>
      <c r="V16" s="136"/>
      <c r="W16" s="136"/>
      <c r="X16" s="136"/>
      <c r="Y16" s="2" t="s">
        <v>8</v>
      </c>
      <c r="Z16" s="135">
        <v>45513</v>
      </c>
      <c r="AA16" s="136"/>
      <c r="AB16" s="136"/>
      <c r="AC16" s="137"/>
      <c r="AD16" s="107" t="s">
        <v>8</v>
      </c>
      <c r="AE16" s="135">
        <v>45520</v>
      </c>
      <c r="AF16" s="136"/>
      <c r="AG16" s="136"/>
      <c r="AH16" s="137"/>
      <c r="AI16" s="2" t="s">
        <v>8</v>
      </c>
      <c r="AJ16" s="135">
        <v>45527</v>
      </c>
      <c r="AK16" s="136"/>
      <c r="AL16" s="136"/>
      <c r="AM16" s="137"/>
      <c r="AN16" s="2" t="s">
        <v>8</v>
      </c>
      <c r="AO16" s="135">
        <v>45534</v>
      </c>
      <c r="AP16" s="136"/>
      <c r="AQ16" s="136"/>
      <c r="AR16" s="136"/>
      <c r="AS16" s="2" t="s">
        <v>8</v>
      </c>
      <c r="AT16" s="135">
        <v>45541</v>
      </c>
      <c r="AU16" s="136"/>
      <c r="AV16" s="136"/>
      <c r="AW16" s="137"/>
      <c r="AX16" s="141" t="s">
        <v>18</v>
      </c>
      <c r="AY16" s="142" t="s">
        <v>19</v>
      </c>
      <c r="AZ16" s="133" t="s">
        <v>36</v>
      </c>
      <c r="BA16" s="131" t="s">
        <v>37</v>
      </c>
      <c r="BB16" s="131" t="s">
        <v>38</v>
      </c>
      <c r="BC16" s="131" t="s">
        <v>39</v>
      </c>
      <c r="BD16" s="131" t="s">
        <v>40</v>
      </c>
      <c r="BE16" s="131" t="s">
        <v>41</v>
      </c>
      <c r="BF16" s="131" t="s">
        <v>42</v>
      </c>
      <c r="BG16" s="131" t="s">
        <v>43</v>
      </c>
      <c r="BH16" s="164" t="s">
        <v>45</v>
      </c>
      <c r="BI16" s="166">
        <v>35</v>
      </c>
      <c r="BJ16" s="167">
        <v>17.5</v>
      </c>
      <c r="BK16" s="152"/>
      <c r="BL16" s="162"/>
      <c r="BN16" s="69" t="s">
        <v>15</v>
      </c>
      <c r="BO16" s="80">
        <f>COUNTIF(C18:C67,"w")</f>
        <v>0</v>
      </c>
    </row>
    <row r="17" spans="1:67" ht="16.5" thickBot="1" x14ac:dyDescent="0.3">
      <c r="A17" s="152"/>
      <c r="B17" s="156"/>
      <c r="C17" s="153"/>
      <c r="D17" s="152"/>
      <c r="E17" s="113" t="s">
        <v>9</v>
      </c>
      <c r="F17" s="112" t="s">
        <v>10</v>
      </c>
      <c r="G17" s="112" t="s">
        <v>11</v>
      </c>
      <c r="H17" s="112" t="s">
        <v>12</v>
      </c>
      <c r="I17" s="114" t="s">
        <v>13</v>
      </c>
      <c r="J17" s="113" t="s">
        <v>9</v>
      </c>
      <c r="K17" s="112" t="s">
        <v>10</v>
      </c>
      <c r="L17" s="112" t="s">
        <v>11</v>
      </c>
      <c r="M17" s="112" t="s">
        <v>12</v>
      </c>
      <c r="N17" s="114" t="s">
        <v>13</v>
      </c>
      <c r="O17" s="113" t="s">
        <v>9</v>
      </c>
      <c r="P17" s="112" t="s">
        <v>10</v>
      </c>
      <c r="Q17" s="112" t="s">
        <v>11</v>
      </c>
      <c r="R17" s="112" t="s">
        <v>12</v>
      </c>
      <c r="S17" s="114" t="s">
        <v>13</v>
      </c>
      <c r="T17" s="113" t="s">
        <v>9</v>
      </c>
      <c r="U17" s="112" t="s">
        <v>10</v>
      </c>
      <c r="V17" s="112" t="s">
        <v>11</v>
      </c>
      <c r="W17" s="112" t="s">
        <v>12</v>
      </c>
      <c r="X17" s="112" t="s">
        <v>13</v>
      </c>
      <c r="Y17" s="113" t="s">
        <v>9</v>
      </c>
      <c r="Z17" s="112" t="s">
        <v>10</v>
      </c>
      <c r="AA17" s="112" t="s">
        <v>11</v>
      </c>
      <c r="AB17" s="112" t="s">
        <v>12</v>
      </c>
      <c r="AC17" s="114" t="s">
        <v>13</v>
      </c>
      <c r="AD17" s="118" t="s">
        <v>9</v>
      </c>
      <c r="AE17" s="112" t="s">
        <v>10</v>
      </c>
      <c r="AF17" s="112" t="s">
        <v>11</v>
      </c>
      <c r="AG17" s="112" t="s">
        <v>12</v>
      </c>
      <c r="AH17" s="114" t="s">
        <v>13</v>
      </c>
      <c r="AI17" s="113" t="s">
        <v>9</v>
      </c>
      <c r="AJ17" s="112" t="s">
        <v>10</v>
      </c>
      <c r="AK17" s="112" t="s">
        <v>11</v>
      </c>
      <c r="AL17" s="112" t="s">
        <v>12</v>
      </c>
      <c r="AM17" s="114" t="s">
        <v>13</v>
      </c>
      <c r="AN17" s="113" t="s">
        <v>9</v>
      </c>
      <c r="AO17" s="112" t="s">
        <v>10</v>
      </c>
      <c r="AP17" s="112" t="s">
        <v>11</v>
      </c>
      <c r="AQ17" s="112" t="s">
        <v>12</v>
      </c>
      <c r="AR17" s="112" t="s">
        <v>13</v>
      </c>
      <c r="AS17" s="113" t="s">
        <v>9</v>
      </c>
      <c r="AT17" s="112" t="s">
        <v>10</v>
      </c>
      <c r="AU17" s="112" t="s">
        <v>11</v>
      </c>
      <c r="AV17" s="112" t="s">
        <v>12</v>
      </c>
      <c r="AW17" s="114" t="s">
        <v>13</v>
      </c>
      <c r="AX17" s="141"/>
      <c r="AY17" s="142"/>
      <c r="AZ17" s="134"/>
      <c r="BA17" s="132"/>
      <c r="BB17" s="132"/>
      <c r="BC17" s="132"/>
      <c r="BD17" s="132"/>
      <c r="BE17" s="132"/>
      <c r="BF17" s="132"/>
      <c r="BG17" s="132"/>
      <c r="BH17" s="165"/>
      <c r="BI17" s="134"/>
      <c r="BJ17" s="165"/>
      <c r="BK17" s="153"/>
      <c r="BL17" s="163"/>
      <c r="BN17" s="70" t="s">
        <v>16</v>
      </c>
      <c r="BO17" s="29">
        <f>COUNTIF(C18:C67,"m")</f>
        <v>0</v>
      </c>
    </row>
    <row r="18" spans="1:67" ht="18.75" x14ac:dyDescent="0.3">
      <c r="A18" s="36"/>
      <c r="B18" s="52"/>
      <c r="C18" s="30"/>
      <c r="D18" s="33"/>
      <c r="E18" s="14"/>
      <c r="F18" s="15"/>
      <c r="G18" s="15"/>
      <c r="H18" s="15"/>
      <c r="I18" s="16"/>
      <c r="J18" s="17"/>
      <c r="K18" s="15"/>
      <c r="L18" s="15"/>
      <c r="M18" s="15"/>
      <c r="N18" s="18"/>
      <c r="O18" s="14"/>
      <c r="P18" s="15"/>
      <c r="Q18" s="15"/>
      <c r="R18" s="15"/>
      <c r="S18" s="16"/>
      <c r="T18" s="17"/>
      <c r="U18" s="15"/>
      <c r="V18" s="15"/>
      <c r="W18" s="15"/>
      <c r="X18" s="18"/>
      <c r="Y18" s="14"/>
      <c r="Z18" s="15"/>
      <c r="AA18" s="15"/>
      <c r="AB18" s="15"/>
      <c r="AC18" s="16"/>
      <c r="AD18" s="108"/>
      <c r="AE18" s="15"/>
      <c r="AF18" s="15"/>
      <c r="AG18" s="120" t="s">
        <v>92</v>
      </c>
      <c r="AH18" s="18"/>
      <c r="AI18" s="14"/>
      <c r="AJ18" s="15"/>
      <c r="AK18" s="15"/>
      <c r="AL18" s="15"/>
      <c r="AM18" s="16"/>
      <c r="AN18" s="17"/>
      <c r="AO18" s="15"/>
      <c r="AP18" s="15"/>
      <c r="AQ18" s="15"/>
      <c r="AR18" s="18"/>
      <c r="AS18" s="14"/>
      <c r="AT18" s="15"/>
      <c r="AU18" s="15"/>
      <c r="AV18" s="15"/>
      <c r="AW18" s="16"/>
      <c r="AX18" s="11">
        <f>IF(OR(E18="x",F18="x",G18="x",H18="x",I18="x"),"1","0")+IF(OR(J18="x",K18="x",L18="x",M18="x",N18="x"),"1","0")+IF(OR(O18="x",P18="x",Q18="x",R18="x",S18="x"),"1","0")+IF(OR(T18="x",U18="x",V18="x",W18="x",X18="x"),"1","0")+IF(OR(Y18="x",Z18="x",AA18="x",AB18="x",AC18="x"),"1","0")+IF(OR(AD18="x",AE18="x",AF18="x",AG18="x",AH18="x"),"1","0")+IF(OR(AI18="x",AJ18="x",AK18="x",AL18="x",AM18="x"),"1","0")+IF(OR(AN18="x",AO18="x",AP18="x",AQ18="x",AR18="x"),"1","0")+IF(OR(AS18="x",AT18="x",AU18="x",AV18="x",AW18="x"),"1","0")</f>
        <v>0</v>
      </c>
      <c r="AY18" s="11">
        <f>IF((E18)="x","1","0")+IF((F18)="x","1","0")+IF((G18)="x","1","0")+IF((H18)="x","1","0")+IF((I18)="x","1","0")+IF((J18)="x","1","0")+IF((K18)="x","1","0")+IF((L18)="x","1","0")++IF((M18)="x","1","0")+IF((N18)="x","1","0")+IF((O18)="x","1","0")+IF((P18)="x","1","0")+IF((Q18)="x","1","0")+IF((R18)="x","1","0")+IF((S18)="x","1","0")+IF((T18)="x","1","0")+IF((U18)="x","1","0")+IF((V18)="x","1","0")+IF((W18)="x","1","0")+IF((X18)="x","1","0")+IF((Y18)="x","1","0")+IF((Z18)="x","1","0")+IF((AA18)="x","1","0")+IF((AB18)="x","1","0")+IF((AC18)="x","1","0")+IF((AD18)="x","1","0")+IF((AE18)="x","1","0")+IF((AF18)="x","1","0")+IF((AG18)="x","1","0")+IF((AH18)="x","1","0")+IF((AI18)="x","1","0")+IF((AJ18)="x","1","0")+IF((AK18)="x","1","0")+IF((AL18)="x","1","0")+IF((AM18)="x","1","0")+IF((AN18)="x","1","0")+IF((AO18)="x","1","0")+IF((AP18)="x","1","0")+IF((AQ18)="x","1","0")+IF((AR18)="x","1","0")+IF((AS18)="x","1","0")+IF((AT18)="x","1","0")+IF((AU18)="x","1","0")+IF((AV18)="x","1","0")+IF((AW18)="x","1","0")</f>
        <v>0</v>
      </c>
      <c r="AZ18" s="10">
        <f>IF((E18)="x","1","0")+IF((F18)="x","1","0")+IF((G18)="x","1","0")+IF((H18)="x","1","0")+IF((I18)="x","1","0")</f>
        <v>0</v>
      </c>
      <c r="BA18" s="10">
        <f>IF((J18)="x","1","0")+IF((K18)="x","1","0")+IF((L18)="x","1","0")+IF((M18)="x","1","0")+IF((N18)="x","1","0")</f>
        <v>0</v>
      </c>
      <c r="BB18" s="10">
        <f>IF((O18)="x","1","0")+IF((P18)="x","1","0")+IF((Q18)="x","1","0")+IF((R18)="x","1","0")+IF((S18)="x","1","0")</f>
        <v>0</v>
      </c>
      <c r="BC18" s="10">
        <f>IF((T18)="x","1","0")+IF((U18)="x","1","0")+IF((V18)="x","1","0")+IF((W18)="x","1","0")+IF((X18)="x","1","0")</f>
        <v>0</v>
      </c>
      <c r="BD18" s="10">
        <f>IF((Y18)="x","1","0")+IF((Z18)="x","1","0")+IF((AA18)="x","1","0")+IF((AB18)="x","1","0")+IF((AC18)="x","1","0")</f>
        <v>0</v>
      </c>
      <c r="BE18" s="10">
        <f>IF((AD18)="x","1","0")+IF((AE18)="x","1","0")+IF((AF18)="x","1","0")+IF((AG18)="x","1","0")+IF((AH18)="x","1","0")</f>
        <v>0</v>
      </c>
      <c r="BF18" s="10">
        <f>IF((AI18)="x","1","0")+IF((AJ18)="x","1","0")+IF((AK18)="x","1","0")+IF((AL18)="x","1","0")+IF((AM18)="x","1","0")</f>
        <v>0</v>
      </c>
      <c r="BG18" s="10">
        <f>IF((AN18)="x","1","0")+IF((AO18)="x","1","0")+IF((AP18)="x","1","0")+IF((AQ18)="x","1","0")+IF((AR18)="x","1","0")</f>
        <v>0</v>
      </c>
      <c r="BH18" s="10">
        <f>IF((AS18)="x","1","0")+IF((AT18)="x","1","0")+IF((AU18)="x","1","0")+IF((AV18)="x","1","0")+IF((AW18)="x","1","0")</f>
        <v>0</v>
      </c>
      <c r="BI18" s="1">
        <f>IF(OR(AZ18=3,AZ18=4,AZ18=5),"1","0")+IF(OR(BA18=3,BA18=4,BA18=5),"1","0")+IF(OR(BB18=3,BB18=4,BB18=5),"1","0")+IF(OR(BC18=3,BC18=4,BC18=5),"1","0")+IF(OR(BD18=3,BD18=4,BD18=5),"1","0")+IF(OR(BE18=3,BE18=4,BE18=5),"1","0")+IF(OR(BF18=3,BF18=4,BF18=5),"1","0")+IF(OR(BG18=3,BG18=4,BG18=5),"1","0")+IF(OR(BH18=3,BH18=4,BH18=5),"1","0")</f>
        <v>0</v>
      </c>
      <c r="BJ18" s="57">
        <f>IF(OR(AZ18=2,AZ18=1),"1","0")+IF(OR(BA18=2,BA18=1),"1","0")+IF(OR(BB18=2,BB18=1),"1","0")+IF(OR(BC18=2,BC18=1),"1","0")+IF(OR(BD18=2,BD18=1),"1","0")+IF(OR(BE18=2,BE18=1),"1","0")+IF(OR(BF18=2,BF18=1),"1","0")+IF(OR(BG18=1,BG18=2),"1","0")+IF(OR(BH18=2,BH18=1),"1","0")</f>
        <v>0</v>
      </c>
      <c r="BK18" s="56">
        <f>($BI$16*BI18)+($BJ$16*BJ18)</f>
        <v>0</v>
      </c>
      <c r="BL18" s="72" t="str">
        <f>IF(AND(D18&lt;&gt;"",B18&lt;&gt;"",C18&lt;&gt;"",LEN(A18)&gt;1),"ja","nein")</f>
        <v>nein</v>
      </c>
    </row>
    <row r="19" spans="1:67" ht="18.75" x14ac:dyDescent="0.3">
      <c r="A19" s="37"/>
      <c r="B19" s="54"/>
      <c r="C19" s="31"/>
      <c r="D19" s="34"/>
      <c r="E19" s="19"/>
      <c r="F19" s="20"/>
      <c r="G19" s="20"/>
      <c r="H19" s="20"/>
      <c r="I19" s="21"/>
      <c r="J19" s="22"/>
      <c r="K19" s="20"/>
      <c r="L19" s="20"/>
      <c r="M19" s="20"/>
      <c r="N19" s="23"/>
      <c r="O19" s="19"/>
      <c r="P19" s="20"/>
      <c r="Q19" s="20"/>
      <c r="R19" s="20"/>
      <c r="S19" s="21"/>
      <c r="T19" s="22"/>
      <c r="U19" s="20"/>
      <c r="V19" s="20"/>
      <c r="W19" s="20"/>
      <c r="X19" s="23"/>
      <c r="Y19" s="19"/>
      <c r="Z19" s="20"/>
      <c r="AA19" s="20"/>
      <c r="AB19" s="20"/>
      <c r="AC19" s="21"/>
      <c r="AD19" s="109"/>
      <c r="AE19" s="20"/>
      <c r="AF19" s="20"/>
      <c r="AG19" s="121"/>
      <c r="AH19" s="23"/>
      <c r="AI19" s="19"/>
      <c r="AJ19" s="20"/>
      <c r="AK19" s="20"/>
      <c r="AL19" s="20"/>
      <c r="AM19" s="21"/>
      <c r="AN19" s="22"/>
      <c r="AO19" s="20"/>
      <c r="AP19" s="20"/>
      <c r="AQ19" s="20"/>
      <c r="AR19" s="23"/>
      <c r="AS19" s="19"/>
      <c r="AT19" s="20"/>
      <c r="AU19" s="20"/>
      <c r="AV19" s="20"/>
      <c r="AW19" s="21"/>
      <c r="AX19" s="12">
        <f t="shared" ref="AX19:AX67" si="0">IF(OR(E19="x",F19="x",G19="x",H19="x",I19="x"),"1","0")+IF(OR(J19="x",K19="x",L19="x",M19="x",N19="x"),"1","0")+IF(OR(O19="x",P19="x",Q19="x",R19="x",S19="x"),"1","0")+IF(OR(T19="x",U19="x",V19="x",W19="x",X19="x"),"1","0")+IF(OR(Y19="x",Z19="x",AA19="x",AB19="x",AC19="x"),"1","0")+IF(OR(AD19="x",AE19="x",AF19="x",AG19="x",AH19="x"),"1","0")+IF(OR(AI19="x",AJ19="x",AK19="x",AL19="x",AM19="x"),"1","0")+IF(OR(AN19="x",AO19="x",AP19="x",AQ19="x",AR19="x"),"1","0")+IF(OR(AS19="x",AT19="x",AU19="x",AV19="x",AW19="x"),"1","0")</f>
        <v>0</v>
      </c>
      <c r="AY19" s="12">
        <f t="shared" ref="AY19:AY67" si="1">IF((E19)="x","1","0")+IF((F19)="x","1","0")+IF((G19)="x","1","0")+IF((H19)="x","1","0")+IF((I19)="x","1","0")+IF((J19)="x","1","0")+IF((K19)="x","1","0")+IF((L19)="x","1","0")++IF((M19)="x","1","0")+IF((N19)="x","1","0")+IF((O19)="x","1","0")+IF((P19)="x","1","0")+IF((Q19)="x","1","0")+IF((R19)="x","1","0")+IF((S19)="x","1","0")+IF((T19)="x","1","0")+IF((U19)="x","1","0")+IF((V19)="x","1","0")+IF((W19)="x","1","0")+IF((X19)="x","1","0")+IF((Y19)="x","1","0")+IF((Z19)="x","1","0")+IF((AA19)="x","1","0")+IF((AB19)="x","1","0")+IF((AC19)="x","1","0")+IF((AD19)="x","1","0")+IF((AE19)="x","1","0")+IF((AF19)="x","1","0")+IF((AG19)="x","1","0")+IF((AH19)="x","1","0")+IF((AI19)="x","1","0")+IF((AJ19)="x","1","0")+IF((AK19)="x","1","0")+IF((AL19)="x","1","0")+IF((AM19)="x","1","0")+IF((AN19)="x","1","0")+IF((AO19)="x","1","0")+IF((AP19)="x","1","0")+IF((AQ19)="x","1","0")+IF((AR19)="x","1","0")+IF((AS19)="x","1","0")+IF((AT19)="x","1","0")+IF((AU19)="x","1","0")+IF((AV19)="x","1","0")+IF((AW19)="x","1","0")</f>
        <v>0</v>
      </c>
      <c r="AZ19" s="10">
        <f t="shared" ref="AZ19:AZ67" si="2">IF((E19)="x","1","0")+IF((F19)="x","1","0")+IF((G19)="x","1","0")+IF((H19)="x","1","0")+IF((I19)="x","1","0")</f>
        <v>0</v>
      </c>
      <c r="BA19" s="10">
        <f t="shared" ref="BA19:BA67" si="3">IF((J19)="x","1","0")+IF((K19)="x","1","0")+IF((L19)="x","1","0")+IF((M19)="x","1","0")+IF((N19)="x","1","0")</f>
        <v>0</v>
      </c>
      <c r="BB19" s="10">
        <f t="shared" ref="BB19:BB67" si="4">IF((O19)="x","1","0")+IF((P19)="x","1","0")+IF((Q19)="x","1","0")+IF((R19)="x","1","0")+IF((S19)="x","1","0")</f>
        <v>0</v>
      </c>
      <c r="BC19" s="10">
        <f t="shared" ref="BC19:BC67" si="5">IF((T19)="x","1","0")+IF((U19)="x","1","0")+IF((V19)="x","1","0")+IF((W19)="x","1","0")+IF((X19)="x","1","0")</f>
        <v>0</v>
      </c>
      <c r="BD19" s="10">
        <f t="shared" ref="BD19:BD67" si="6">IF((Y19)="x","1","0")+IF((Z19)="x","1","0")+IF((AA19)="x","1","0")+IF((AB19)="x","1","0")+IF((AC19)="x","1","0")</f>
        <v>0</v>
      </c>
      <c r="BE19" s="10">
        <f t="shared" ref="BE19:BE67" si="7">IF((AD19)="x","1","0")+IF((AE19)="x","1","0")+IF((AF19)="x","1","0")+IF((AG19)="x","1","0")+IF((AH19)="x","1","0")</f>
        <v>0</v>
      </c>
      <c r="BF19" s="10">
        <f t="shared" ref="BF19:BF67" si="8">IF((AI19)="x","1","0")+IF((AJ19)="x","1","0")+IF((AK19)="x","1","0")+IF((AL19)="x","1","0")+IF((AM19)="x","1","0")</f>
        <v>0</v>
      </c>
      <c r="BG19" s="10">
        <f t="shared" ref="BG19:BG67" si="9">IF((AN19)="x","1","0")+IF((AO19)="x","1","0")+IF((AP19)="x","1","0")+IF((AQ19)="x","1","0")+IF((AR19)="x","1","0")</f>
        <v>0</v>
      </c>
      <c r="BH19" s="10">
        <f t="shared" ref="BH19:BH67" si="10">IF((AS19)="x","1","0")+IF((AT19)="x","1","0")+IF((AU19)="x","1","0")+IF((AV19)="x","1","0")+IF((AW19)="x","1","0")</f>
        <v>0</v>
      </c>
      <c r="BI19" s="2">
        <f t="shared" ref="BI19:BI67" si="11">IF(OR(AZ19=3,AZ19=4,AZ19=5),"1","0")+IF(OR(BA19=3,BA19=4,BA19=5),"1","0")+IF(OR(BB19=3,BB19=4,BB19=5),"1","0")+IF(OR(BC19=3,BC19=4,BC19=5),"1","0")+IF(OR(BD19=3,BD19=4,BD19=5),"1","0")+IF(OR(BE19=3,BE19=4,BE19=5),"1","0")+IF(OR(BF19=3,BF19=4,BF19=5),"1","0")+IF(OR(BG19=3,BG19=4,BG19=5),"1","0")+IF(OR(BH19=3,BH19=4,BH19=5),"1","0")</f>
        <v>0</v>
      </c>
      <c r="BJ19" s="3">
        <f t="shared" ref="BJ19:BJ67" si="12">IF(OR(AZ19=2,AZ19=1),"1","0")+IF(OR(BA19=2,BA19=1),"1","0")+IF(OR(BB19=2,BB19=1),"1","0")+IF(OR(BC19=2,BC19=1),"1","0")+IF(OR(BD19=2,BD19=1),"1","0")+IF(OR(BE19=2,BE19=1),"1","0")+IF(OR(BF19=2,BF19=1),"1","0")+IF(OR(BG19=1,BG19=2),"1","0")+IF(OR(BH19=2,BH19=1),"1","0")</f>
        <v>0</v>
      </c>
      <c r="BK19" s="53">
        <f t="shared" ref="BK19:BK67" si="13">($BI$16*BI19)+($BJ$16*BJ19)</f>
        <v>0</v>
      </c>
      <c r="BL19" s="72" t="str">
        <f t="shared" ref="BL19:BL67" si="14">IF(AND(D19&lt;&gt;"",B19&lt;&gt;"",C19&lt;&gt;"",LEN(A19)&gt;1),"ja","nein")</f>
        <v>nein</v>
      </c>
    </row>
    <row r="20" spans="1:67" ht="18.75" x14ac:dyDescent="0.3">
      <c r="A20" s="37"/>
      <c r="B20" s="54"/>
      <c r="C20" s="31"/>
      <c r="D20" s="34"/>
      <c r="E20" s="19"/>
      <c r="F20" s="20"/>
      <c r="G20" s="20"/>
      <c r="H20" s="20"/>
      <c r="I20" s="21"/>
      <c r="J20" s="22"/>
      <c r="K20" s="20"/>
      <c r="L20" s="20"/>
      <c r="M20" s="20"/>
      <c r="N20" s="23"/>
      <c r="O20" s="19"/>
      <c r="P20" s="20"/>
      <c r="Q20" s="20"/>
      <c r="R20" s="20"/>
      <c r="S20" s="21"/>
      <c r="T20" s="22"/>
      <c r="U20" s="20"/>
      <c r="V20" s="20"/>
      <c r="W20" s="20"/>
      <c r="X20" s="23"/>
      <c r="Y20" s="19"/>
      <c r="Z20" s="20"/>
      <c r="AA20" s="20"/>
      <c r="AB20" s="20"/>
      <c r="AC20" s="21"/>
      <c r="AD20" s="109"/>
      <c r="AE20" s="20"/>
      <c r="AF20" s="20"/>
      <c r="AG20" s="121"/>
      <c r="AH20" s="23"/>
      <c r="AI20" s="19"/>
      <c r="AJ20" s="20"/>
      <c r="AK20" s="20"/>
      <c r="AL20" s="20"/>
      <c r="AM20" s="21"/>
      <c r="AN20" s="22"/>
      <c r="AO20" s="20"/>
      <c r="AP20" s="20"/>
      <c r="AQ20" s="20"/>
      <c r="AR20" s="23"/>
      <c r="AS20" s="19"/>
      <c r="AT20" s="20"/>
      <c r="AU20" s="20"/>
      <c r="AV20" s="20"/>
      <c r="AW20" s="21"/>
      <c r="AX20" s="12">
        <f t="shared" si="0"/>
        <v>0</v>
      </c>
      <c r="AY20" s="12">
        <f t="shared" si="1"/>
        <v>0</v>
      </c>
      <c r="AZ20" s="10">
        <f t="shared" si="2"/>
        <v>0</v>
      </c>
      <c r="BA20" s="10">
        <f t="shared" si="3"/>
        <v>0</v>
      </c>
      <c r="BB20" s="10">
        <f t="shared" si="4"/>
        <v>0</v>
      </c>
      <c r="BC20" s="10">
        <f t="shared" si="5"/>
        <v>0</v>
      </c>
      <c r="BD20" s="10">
        <f t="shared" si="6"/>
        <v>0</v>
      </c>
      <c r="BE20" s="10">
        <f t="shared" si="7"/>
        <v>0</v>
      </c>
      <c r="BF20" s="10">
        <f t="shared" si="8"/>
        <v>0</v>
      </c>
      <c r="BG20" s="10">
        <f t="shared" si="9"/>
        <v>0</v>
      </c>
      <c r="BH20" s="10">
        <f t="shared" si="10"/>
        <v>0</v>
      </c>
      <c r="BI20" s="2">
        <f t="shared" si="11"/>
        <v>0</v>
      </c>
      <c r="BJ20" s="3">
        <f t="shared" si="12"/>
        <v>0</v>
      </c>
      <c r="BK20" s="53">
        <f t="shared" si="13"/>
        <v>0</v>
      </c>
      <c r="BL20" s="72" t="str">
        <f t="shared" si="14"/>
        <v>nein</v>
      </c>
    </row>
    <row r="21" spans="1:67" ht="18.75" x14ac:dyDescent="0.3">
      <c r="A21" s="37"/>
      <c r="B21" s="54"/>
      <c r="C21" s="31"/>
      <c r="D21" s="34"/>
      <c r="E21" s="19"/>
      <c r="F21" s="20"/>
      <c r="G21" s="20"/>
      <c r="H21" s="20"/>
      <c r="I21" s="21"/>
      <c r="J21" s="22"/>
      <c r="K21" s="20"/>
      <c r="L21" s="20"/>
      <c r="M21" s="20"/>
      <c r="N21" s="23"/>
      <c r="O21" s="19"/>
      <c r="P21" s="20"/>
      <c r="Q21" s="20"/>
      <c r="R21" s="20"/>
      <c r="S21" s="21"/>
      <c r="T21" s="22"/>
      <c r="U21" s="20"/>
      <c r="V21" s="20"/>
      <c r="W21" s="20"/>
      <c r="X21" s="23"/>
      <c r="Y21" s="19"/>
      <c r="Z21" s="20"/>
      <c r="AA21" s="20"/>
      <c r="AB21" s="20"/>
      <c r="AC21" s="21"/>
      <c r="AD21" s="109"/>
      <c r="AE21" s="20"/>
      <c r="AF21" s="20"/>
      <c r="AG21" s="121"/>
      <c r="AH21" s="23"/>
      <c r="AI21" s="19"/>
      <c r="AJ21" s="20"/>
      <c r="AK21" s="20"/>
      <c r="AL21" s="20"/>
      <c r="AM21" s="21"/>
      <c r="AN21" s="22"/>
      <c r="AO21" s="20"/>
      <c r="AP21" s="20"/>
      <c r="AQ21" s="20"/>
      <c r="AR21" s="23"/>
      <c r="AS21" s="19"/>
      <c r="AT21" s="20"/>
      <c r="AU21" s="20"/>
      <c r="AV21" s="20"/>
      <c r="AW21" s="21"/>
      <c r="AX21" s="12">
        <f t="shared" si="0"/>
        <v>0</v>
      </c>
      <c r="AY21" s="12">
        <f t="shared" si="1"/>
        <v>0</v>
      </c>
      <c r="AZ21" s="10">
        <f t="shared" si="2"/>
        <v>0</v>
      </c>
      <c r="BA21" s="10">
        <f t="shared" si="3"/>
        <v>0</v>
      </c>
      <c r="BB21" s="10">
        <f t="shared" si="4"/>
        <v>0</v>
      </c>
      <c r="BC21" s="10">
        <f t="shared" si="5"/>
        <v>0</v>
      </c>
      <c r="BD21" s="10">
        <f t="shared" si="6"/>
        <v>0</v>
      </c>
      <c r="BE21" s="10">
        <f t="shared" si="7"/>
        <v>0</v>
      </c>
      <c r="BF21" s="10">
        <f t="shared" si="8"/>
        <v>0</v>
      </c>
      <c r="BG21" s="10">
        <f t="shared" si="9"/>
        <v>0</v>
      </c>
      <c r="BH21" s="10">
        <f t="shared" si="10"/>
        <v>0</v>
      </c>
      <c r="BI21" s="2">
        <f t="shared" si="11"/>
        <v>0</v>
      </c>
      <c r="BJ21" s="3">
        <f t="shared" si="12"/>
        <v>0</v>
      </c>
      <c r="BK21" s="53">
        <f t="shared" si="13"/>
        <v>0</v>
      </c>
      <c r="BL21" s="72" t="str">
        <f t="shared" si="14"/>
        <v>nein</v>
      </c>
    </row>
    <row r="22" spans="1:67" ht="18.75" x14ac:dyDescent="0.3">
      <c r="A22" s="37"/>
      <c r="B22" s="54"/>
      <c r="C22" s="31"/>
      <c r="D22" s="34"/>
      <c r="E22" s="19"/>
      <c r="F22" s="20"/>
      <c r="G22" s="20"/>
      <c r="H22" s="20"/>
      <c r="I22" s="21"/>
      <c r="J22" s="22"/>
      <c r="K22" s="20"/>
      <c r="L22" s="20"/>
      <c r="M22" s="20"/>
      <c r="N22" s="23"/>
      <c r="O22" s="19"/>
      <c r="P22" s="20"/>
      <c r="Q22" s="20"/>
      <c r="R22" s="20"/>
      <c r="S22" s="21"/>
      <c r="T22" s="22"/>
      <c r="U22" s="20"/>
      <c r="V22" s="20"/>
      <c r="W22" s="20"/>
      <c r="X22" s="23"/>
      <c r="Y22" s="19"/>
      <c r="Z22" s="20"/>
      <c r="AA22" s="20"/>
      <c r="AB22" s="20"/>
      <c r="AC22" s="21"/>
      <c r="AD22" s="109"/>
      <c r="AE22" s="20"/>
      <c r="AF22" s="20"/>
      <c r="AG22" s="121"/>
      <c r="AH22" s="23"/>
      <c r="AI22" s="19"/>
      <c r="AJ22" s="20"/>
      <c r="AK22" s="20"/>
      <c r="AL22" s="20"/>
      <c r="AM22" s="21"/>
      <c r="AN22" s="22"/>
      <c r="AO22" s="20"/>
      <c r="AP22" s="20"/>
      <c r="AQ22" s="20"/>
      <c r="AR22" s="23"/>
      <c r="AS22" s="19"/>
      <c r="AT22" s="20"/>
      <c r="AU22" s="20"/>
      <c r="AV22" s="20"/>
      <c r="AW22" s="21"/>
      <c r="AX22" s="12">
        <f t="shared" si="0"/>
        <v>0</v>
      </c>
      <c r="AY22" s="12">
        <f t="shared" si="1"/>
        <v>0</v>
      </c>
      <c r="AZ22" s="10">
        <f t="shared" si="2"/>
        <v>0</v>
      </c>
      <c r="BA22" s="10">
        <f t="shared" si="3"/>
        <v>0</v>
      </c>
      <c r="BB22" s="10">
        <f t="shared" si="4"/>
        <v>0</v>
      </c>
      <c r="BC22" s="10">
        <f t="shared" si="5"/>
        <v>0</v>
      </c>
      <c r="BD22" s="10">
        <f t="shared" si="6"/>
        <v>0</v>
      </c>
      <c r="BE22" s="10">
        <f t="shared" si="7"/>
        <v>0</v>
      </c>
      <c r="BF22" s="10">
        <f t="shared" si="8"/>
        <v>0</v>
      </c>
      <c r="BG22" s="10">
        <f t="shared" si="9"/>
        <v>0</v>
      </c>
      <c r="BH22" s="10">
        <f t="shared" si="10"/>
        <v>0</v>
      </c>
      <c r="BI22" s="2">
        <f t="shared" si="11"/>
        <v>0</v>
      </c>
      <c r="BJ22" s="3">
        <f t="shared" si="12"/>
        <v>0</v>
      </c>
      <c r="BK22" s="53">
        <f t="shared" si="13"/>
        <v>0</v>
      </c>
      <c r="BL22" s="72" t="str">
        <f t="shared" si="14"/>
        <v>nein</v>
      </c>
    </row>
    <row r="23" spans="1:67" ht="18.75" x14ac:dyDescent="0.3">
      <c r="A23" s="37"/>
      <c r="B23" s="54"/>
      <c r="C23" s="31"/>
      <c r="D23" s="34"/>
      <c r="E23" s="19"/>
      <c r="F23" s="20"/>
      <c r="G23" s="20"/>
      <c r="H23" s="20"/>
      <c r="I23" s="21"/>
      <c r="J23" s="22"/>
      <c r="K23" s="20"/>
      <c r="L23" s="20"/>
      <c r="M23" s="20"/>
      <c r="N23" s="23"/>
      <c r="O23" s="19"/>
      <c r="P23" s="20"/>
      <c r="Q23" s="20"/>
      <c r="R23" s="20"/>
      <c r="S23" s="21"/>
      <c r="T23" s="22"/>
      <c r="U23" s="20"/>
      <c r="V23" s="20"/>
      <c r="W23" s="20"/>
      <c r="X23" s="23"/>
      <c r="Y23" s="19"/>
      <c r="Z23" s="20"/>
      <c r="AA23" s="20"/>
      <c r="AB23" s="20"/>
      <c r="AC23" s="21"/>
      <c r="AD23" s="109"/>
      <c r="AE23" s="20"/>
      <c r="AF23" s="20"/>
      <c r="AG23" s="121"/>
      <c r="AH23" s="23"/>
      <c r="AI23" s="19"/>
      <c r="AJ23" s="20"/>
      <c r="AK23" s="20"/>
      <c r="AL23" s="20"/>
      <c r="AM23" s="21"/>
      <c r="AN23" s="22"/>
      <c r="AO23" s="20"/>
      <c r="AP23" s="20"/>
      <c r="AQ23" s="20"/>
      <c r="AR23" s="23"/>
      <c r="AS23" s="19"/>
      <c r="AT23" s="20"/>
      <c r="AU23" s="20"/>
      <c r="AV23" s="20"/>
      <c r="AW23" s="21"/>
      <c r="AX23" s="12">
        <f t="shared" si="0"/>
        <v>0</v>
      </c>
      <c r="AY23" s="12">
        <f t="shared" si="1"/>
        <v>0</v>
      </c>
      <c r="AZ23" s="10">
        <f t="shared" si="2"/>
        <v>0</v>
      </c>
      <c r="BA23" s="10">
        <f t="shared" si="3"/>
        <v>0</v>
      </c>
      <c r="BB23" s="10">
        <f t="shared" si="4"/>
        <v>0</v>
      </c>
      <c r="BC23" s="10">
        <f t="shared" si="5"/>
        <v>0</v>
      </c>
      <c r="BD23" s="10">
        <f t="shared" si="6"/>
        <v>0</v>
      </c>
      <c r="BE23" s="10">
        <f t="shared" si="7"/>
        <v>0</v>
      </c>
      <c r="BF23" s="10">
        <f t="shared" si="8"/>
        <v>0</v>
      </c>
      <c r="BG23" s="10">
        <f t="shared" si="9"/>
        <v>0</v>
      </c>
      <c r="BH23" s="10">
        <f t="shared" si="10"/>
        <v>0</v>
      </c>
      <c r="BI23" s="2">
        <f t="shared" si="11"/>
        <v>0</v>
      </c>
      <c r="BJ23" s="3">
        <f t="shared" si="12"/>
        <v>0</v>
      </c>
      <c r="BK23" s="53">
        <f t="shared" si="13"/>
        <v>0</v>
      </c>
      <c r="BL23" s="72" t="str">
        <f t="shared" si="14"/>
        <v>nein</v>
      </c>
    </row>
    <row r="24" spans="1:67" ht="18.75" x14ac:dyDescent="0.3">
      <c r="A24" s="37"/>
      <c r="B24" s="54"/>
      <c r="C24" s="31"/>
      <c r="D24" s="34"/>
      <c r="E24" s="19"/>
      <c r="F24" s="20"/>
      <c r="G24" s="20"/>
      <c r="H24" s="20"/>
      <c r="I24" s="21"/>
      <c r="J24" s="22"/>
      <c r="K24" s="20"/>
      <c r="L24" s="20"/>
      <c r="M24" s="20"/>
      <c r="N24" s="23"/>
      <c r="O24" s="19"/>
      <c r="P24" s="20"/>
      <c r="Q24" s="20"/>
      <c r="R24" s="20"/>
      <c r="S24" s="21"/>
      <c r="T24" s="22"/>
      <c r="U24" s="20"/>
      <c r="V24" s="20"/>
      <c r="W24" s="20"/>
      <c r="X24" s="23"/>
      <c r="Y24" s="19"/>
      <c r="Z24" s="20"/>
      <c r="AA24" s="20"/>
      <c r="AB24" s="20"/>
      <c r="AC24" s="21"/>
      <c r="AD24" s="109"/>
      <c r="AE24" s="20"/>
      <c r="AF24" s="20"/>
      <c r="AG24" s="121"/>
      <c r="AH24" s="23"/>
      <c r="AI24" s="19"/>
      <c r="AJ24" s="20"/>
      <c r="AK24" s="20"/>
      <c r="AL24" s="20"/>
      <c r="AM24" s="21"/>
      <c r="AN24" s="22"/>
      <c r="AO24" s="20"/>
      <c r="AP24" s="20"/>
      <c r="AQ24" s="20"/>
      <c r="AR24" s="23"/>
      <c r="AS24" s="19"/>
      <c r="AT24" s="20"/>
      <c r="AU24" s="20"/>
      <c r="AV24" s="20"/>
      <c r="AW24" s="21"/>
      <c r="AX24" s="12">
        <f t="shared" si="0"/>
        <v>0</v>
      </c>
      <c r="AY24" s="12">
        <f t="shared" si="1"/>
        <v>0</v>
      </c>
      <c r="AZ24" s="10">
        <f t="shared" si="2"/>
        <v>0</v>
      </c>
      <c r="BA24" s="10">
        <f t="shared" si="3"/>
        <v>0</v>
      </c>
      <c r="BB24" s="10">
        <f t="shared" si="4"/>
        <v>0</v>
      </c>
      <c r="BC24" s="10">
        <f t="shared" si="5"/>
        <v>0</v>
      </c>
      <c r="BD24" s="10">
        <f t="shared" si="6"/>
        <v>0</v>
      </c>
      <c r="BE24" s="10">
        <f t="shared" si="7"/>
        <v>0</v>
      </c>
      <c r="BF24" s="10">
        <f t="shared" si="8"/>
        <v>0</v>
      </c>
      <c r="BG24" s="10">
        <f t="shared" si="9"/>
        <v>0</v>
      </c>
      <c r="BH24" s="10">
        <f t="shared" si="10"/>
        <v>0</v>
      </c>
      <c r="BI24" s="2">
        <f t="shared" si="11"/>
        <v>0</v>
      </c>
      <c r="BJ24" s="3">
        <f t="shared" si="12"/>
        <v>0</v>
      </c>
      <c r="BK24" s="53">
        <f t="shared" si="13"/>
        <v>0</v>
      </c>
      <c r="BL24" s="72" t="str">
        <f t="shared" si="14"/>
        <v>nein</v>
      </c>
    </row>
    <row r="25" spans="1:67" ht="18.75" x14ac:dyDescent="0.3">
      <c r="A25" s="37"/>
      <c r="B25" s="54"/>
      <c r="C25" s="31"/>
      <c r="D25" s="34"/>
      <c r="E25" s="19"/>
      <c r="F25" s="20"/>
      <c r="G25" s="20"/>
      <c r="H25" s="20"/>
      <c r="I25" s="21"/>
      <c r="J25" s="22"/>
      <c r="K25" s="20"/>
      <c r="L25" s="20"/>
      <c r="M25" s="20"/>
      <c r="N25" s="23"/>
      <c r="O25" s="19"/>
      <c r="P25" s="20"/>
      <c r="Q25" s="20"/>
      <c r="R25" s="20"/>
      <c r="S25" s="21"/>
      <c r="T25" s="22"/>
      <c r="U25" s="20"/>
      <c r="V25" s="20"/>
      <c r="W25" s="20"/>
      <c r="X25" s="23"/>
      <c r="Y25" s="19"/>
      <c r="Z25" s="20"/>
      <c r="AA25" s="20"/>
      <c r="AB25" s="20"/>
      <c r="AC25" s="21"/>
      <c r="AD25" s="109"/>
      <c r="AE25" s="20"/>
      <c r="AF25" s="20"/>
      <c r="AG25" s="121"/>
      <c r="AH25" s="23"/>
      <c r="AI25" s="19"/>
      <c r="AJ25" s="20"/>
      <c r="AK25" s="20"/>
      <c r="AL25" s="20"/>
      <c r="AM25" s="21"/>
      <c r="AN25" s="22"/>
      <c r="AO25" s="20"/>
      <c r="AP25" s="20"/>
      <c r="AQ25" s="20"/>
      <c r="AR25" s="23"/>
      <c r="AS25" s="19"/>
      <c r="AT25" s="20"/>
      <c r="AU25" s="20"/>
      <c r="AV25" s="20"/>
      <c r="AW25" s="21"/>
      <c r="AX25" s="12">
        <f t="shared" si="0"/>
        <v>0</v>
      </c>
      <c r="AY25" s="12">
        <f t="shared" si="1"/>
        <v>0</v>
      </c>
      <c r="AZ25" s="10">
        <f t="shared" si="2"/>
        <v>0</v>
      </c>
      <c r="BA25" s="10">
        <f t="shared" si="3"/>
        <v>0</v>
      </c>
      <c r="BB25" s="10">
        <f t="shared" si="4"/>
        <v>0</v>
      </c>
      <c r="BC25" s="10">
        <f t="shared" si="5"/>
        <v>0</v>
      </c>
      <c r="BD25" s="10">
        <f t="shared" si="6"/>
        <v>0</v>
      </c>
      <c r="BE25" s="10">
        <f t="shared" si="7"/>
        <v>0</v>
      </c>
      <c r="BF25" s="10">
        <f t="shared" si="8"/>
        <v>0</v>
      </c>
      <c r="BG25" s="10">
        <f t="shared" si="9"/>
        <v>0</v>
      </c>
      <c r="BH25" s="10">
        <f t="shared" si="10"/>
        <v>0</v>
      </c>
      <c r="BI25" s="2">
        <f t="shared" si="11"/>
        <v>0</v>
      </c>
      <c r="BJ25" s="3">
        <f t="shared" si="12"/>
        <v>0</v>
      </c>
      <c r="BK25" s="53">
        <f t="shared" si="13"/>
        <v>0</v>
      </c>
      <c r="BL25" s="72" t="str">
        <f t="shared" si="14"/>
        <v>nein</v>
      </c>
    </row>
    <row r="26" spans="1:67" ht="18.75" x14ac:dyDescent="0.3">
      <c r="A26" s="37"/>
      <c r="B26" s="54"/>
      <c r="C26" s="31"/>
      <c r="D26" s="34"/>
      <c r="E26" s="19"/>
      <c r="F26" s="20"/>
      <c r="G26" s="20"/>
      <c r="H26" s="20"/>
      <c r="I26" s="21"/>
      <c r="J26" s="22"/>
      <c r="K26" s="20"/>
      <c r="L26" s="20"/>
      <c r="M26" s="20"/>
      <c r="N26" s="23"/>
      <c r="O26" s="19"/>
      <c r="P26" s="20"/>
      <c r="Q26" s="20"/>
      <c r="R26" s="20"/>
      <c r="S26" s="21"/>
      <c r="T26" s="22"/>
      <c r="U26" s="20"/>
      <c r="V26" s="20"/>
      <c r="W26" s="20"/>
      <c r="X26" s="23"/>
      <c r="Y26" s="19"/>
      <c r="Z26" s="20"/>
      <c r="AA26" s="20"/>
      <c r="AB26" s="20"/>
      <c r="AC26" s="21"/>
      <c r="AD26" s="109"/>
      <c r="AE26" s="20"/>
      <c r="AF26" s="20"/>
      <c r="AG26" s="121"/>
      <c r="AH26" s="23"/>
      <c r="AI26" s="19"/>
      <c r="AJ26" s="20"/>
      <c r="AK26" s="20"/>
      <c r="AL26" s="20"/>
      <c r="AM26" s="21"/>
      <c r="AN26" s="22"/>
      <c r="AO26" s="20"/>
      <c r="AP26" s="20"/>
      <c r="AQ26" s="20"/>
      <c r="AR26" s="23"/>
      <c r="AS26" s="19"/>
      <c r="AT26" s="20"/>
      <c r="AU26" s="20"/>
      <c r="AV26" s="20"/>
      <c r="AW26" s="21"/>
      <c r="AX26" s="12">
        <f t="shared" si="0"/>
        <v>0</v>
      </c>
      <c r="AY26" s="12">
        <f t="shared" si="1"/>
        <v>0</v>
      </c>
      <c r="AZ26" s="10">
        <f t="shared" si="2"/>
        <v>0</v>
      </c>
      <c r="BA26" s="10">
        <f t="shared" si="3"/>
        <v>0</v>
      </c>
      <c r="BB26" s="10">
        <f t="shared" si="4"/>
        <v>0</v>
      </c>
      <c r="BC26" s="10">
        <f t="shared" si="5"/>
        <v>0</v>
      </c>
      <c r="BD26" s="10">
        <f t="shared" si="6"/>
        <v>0</v>
      </c>
      <c r="BE26" s="10">
        <f t="shared" si="7"/>
        <v>0</v>
      </c>
      <c r="BF26" s="10">
        <f t="shared" si="8"/>
        <v>0</v>
      </c>
      <c r="BG26" s="10">
        <f t="shared" si="9"/>
        <v>0</v>
      </c>
      <c r="BH26" s="10">
        <f t="shared" si="10"/>
        <v>0</v>
      </c>
      <c r="BI26" s="2">
        <f t="shared" si="11"/>
        <v>0</v>
      </c>
      <c r="BJ26" s="3">
        <f t="shared" si="12"/>
        <v>0</v>
      </c>
      <c r="BK26" s="53">
        <f t="shared" si="13"/>
        <v>0</v>
      </c>
      <c r="BL26" s="72" t="str">
        <f t="shared" si="14"/>
        <v>nein</v>
      </c>
    </row>
    <row r="27" spans="1:67" ht="19.5" thickBot="1" x14ac:dyDescent="0.35">
      <c r="A27" s="38"/>
      <c r="B27" s="55"/>
      <c r="C27" s="32"/>
      <c r="D27" s="35"/>
      <c r="E27" s="24"/>
      <c r="F27" s="25"/>
      <c r="G27" s="25"/>
      <c r="H27" s="25"/>
      <c r="I27" s="26"/>
      <c r="J27" s="27"/>
      <c r="K27" s="25"/>
      <c r="L27" s="25"/>
      <c r="M27" s="25"/>
      <c r="N27" s="28"/>
      <c r="O27" s="24"/>
      <c r="P27" s="25"/>
      <c r="Q27" s="25"/>
      <c r="R27" s="25"/>
      <c r="S27" s="26"/>
      <c r="T27" s="27"/>
      <c r="U27" s="25"/>
      <c r="V27" s="25"/>
      <c r="W27" s="25"/>
      <c r="X27" s="28"/>
      <c r="Y27" s="24"/>
      <c r="Z27" s="25"/>
      <c r="AA27" s="25"/>
      <c r="AB27" s="25"/>
      <c r="AC27" s="26"/>
      <c r="AD27" s="110"/>
      <c r="AE27" s="25"/>
      <c r="AF27" s="25"/>
      <c r="AG27" s="121"/>
      <c r="AH27" s="28"/>
      <c r="AI27" s="24"/>
      <c r="AJ27" s="25"/>
      <c r="AK27" s="25"/>
      <c r="AL27" s="25"/>
      <c r="AM27" s="26"/>
      <c r="AN27" s="27"/>
      <c r="AO27" s="25"/>
      <c r="AP27" s="25"/>
      <c r="AQ27" s="25"/>
      <c r="AR27" s="28"/>
      <c r="AS27" s="24"/>
      <c r="AT27" s="25"/>
      <c r="AU27" s="25"/>
      <c r="AV27" s="25"/>
      <c r="AW27" s="26"/>
      <c r="AX27" s="12">
        <f t="shared" si="0"/>
        <v>0</v>
      </c>
      <c r="AY27" s="12">
        <f t="shared" si="1"/>
        <v>0</v>
      </c>
      <c r="AZ27" s="10">
        <f t="shared" si="2"/>
        <v>0</v>
      </c>
      <c r="BA27" s="10">
        <f t="shared" si="3"/>
        <v>0</v>
      </c>
      <c r="BB27" s="10">
        <f t="shared" si="4"/>
        <v>0</v>
      </c>
      <c r="BC27" s="10">
        <f t="shared" si="5"/>
        <v>0</v>
      </c>
      <c r="BD27" s="10">
        <f t="shared" si="6"/>
        <v>0</v>
      </c>
      <c r="BE27" s="10">
        <f t="shared" si="7"/>
        <v>0</v>
      </c>
      <c r="BF27" s="10">
        <f t="shared" si="8"/>
        <v>0</v>
      </c>
      <c r="BG27" s="10">
        <f t="shared" si="9"/>
        <v>0</v>
      </c>
      <c r="BH27" s="10">
        <f t="shared" si="10"/>
        <v>0</v>
      </c>
      <c r="BI27" s="2">
        <f t="shared" si="11"/>
        <v>0</v>
      </c>
      <c r="BJ27" s="3">
        <f t="shared" si="12"/>
        <v>0</v>
      </c>
      <c r="BK27" s="53">
        <f t="shared" si="13"/>
        <v>0</v>
      </c>
      <c r="BL27" s="72" t="str">
        <f t="shared" si="14"/>
        <v>nein</v>
      </c>
    </row>
    <row r="28" spans="1:67" ht="18.75" x14ac:dyDescent="0.3">
      <c r="A28" s="36"/>
      <c r="B28" s="52"/>
      <c r="C28" s="30"/>
      <c r="D28" s="33"/>
      <c r="E28" s="14"/>
      <c r="F28" s="15"/>
      <c r="G28" s="15"/>
      <c r="H28" s="15"/>
      <c r="I28" s="16"/>
      <c r="J28" s="17"/>
      <c r="K28" s="15"/>
      <c r="L28" s="15"/>
      <c r="M28" s="15"/>
      <c r="N28" s="18"/>
      <c r="O28" s="14"/>
      <c r="P28" s="15"/>
      <c r="Q28" s="15"/>
      <c r="R28" s="15"/>
      <c r="S28" s="16"/>
      <c r="T28" s="17"/>
      <c r="U28" s="15"/>
      <c r="V28" s="15"/>
      <c r="W28" s="15"/>
      <c r="X28" s="18"/>
      <c r="Y28" s="14"/>
      <c r="Z28" s="15"/>
      <c r="AA28" s="15"/>
      <c r="AB28" s="15"/>
      <c r="AC28" s="16"/>
      <c r="AD28" s="108"/>
      <c r="AE28" s="15"/>
      <c r="AF28" s="15"/>
      <c r="AG28" s="121"/>
      <c r="AH28" s="18"/>
      <c r="AI28" s="14"/>
      <c r="AJ28" s="15"/>
      <c r="AK28" s="15"/>
      <c r="AL28" s="15"/>
      <c r="AM28" s="16"/>
      <c r="AN28" s="17"/>
      <c r="AO28" s="15"/>
      <c r="AP28" s="15"/>
      <c r="AQ28" s="15"/>
      <c r="AR28" s="18"/>
      <c r="AS28" s="14"/>
      <c r="AT28" s="15"/>
      <c r="AU28" s="15"/>
      <c r="AV28" s="15"/>
      <c r="AW28" s="16"/>
      <c r="AX28" s="12">
        <f t="shared" si="0"/>
        <v>0</v>
      </c>
      <c r="AY28" s="12">
        <f t="shared" si="1"/>
        <v>0</v>
      </c>
      <c r="AZ28" s="10">
        <f t="shared" si="2"/>
        <v>0</v>
      </c>
      <c r="BA28" s="10">
        <f t="shared" si="3"/>
        <v>0</v>
      </c>
      <c r="BB28" s="10">
        <f t="shared" si="4"/>
        <v>0</v>
      </c>
      <c r="BC28" s="10">
        <f t="shared" si="5"/>
        <v>0</v>
      </c>
      <c r="BD28" s="10">
        <f t="shared" si="6"/>
        <v>0</v>
      </c>
      <c r="BE28" s="10">
        <f t="shared" si="7"/>
        <v>0</v>
      </c>
      <c r="BF28" s="10">
        <f t="shared" si="8"/>
        <v>0</v>
      </c>
      <c r="BG28" s="10">
        <f t="shared" si="9"/>
        <v>0</v>
      </c>
      <c r="BH28" s="10">
        <f t="shared" si="10"/>
        <v>0</v>
      </c>
      <c r="BI28" s="2">
        <f t="shared" si="11"/>
        <v>0</v>
      </c>
      <c r="BJ28" s="3">
        <f t="shared" si="12"/>
        <v>0</v>
      </c>
      <c r="BK28" s="53">
        <f t="shared" si="13"/>
        <v>0</v>
      </c>
      <c r="BL28" s="72" t="str">
        <f t="shared" si="14"/>
        <v>nein</v>
      </c>
      <c r="BN28" s="138" t="s">
        <v>47</v>
      </c>
      <c r="BO28" s="140"/>
    </row>
    <row r="29" spans="1:67" ht="18.75" x14ac:dyDescent="0.3">
      <c r="A29" s="37"/>
      <c r="B29" s="54"/>
      <c r="C29" s="31"/>
      <c r="D29" s="34"/>
      <c r="E29" s="19"/>
      <c r="F29" s="20"/>
      <c r="G29" s="20"/>
      <c r="H29" s="20"/>
      <c r="I29" s="21"/>
      <c r="J29" s="22"/>
      <c r="K29" s="20"/>
      <c r="L29" s="20"/>
      <c r="M29" s="20"/>
      <c r="N29" s="23"/>
      <c r="O29" s="19"/>
      <c r="P29" s="20"/>
      <c r="Q29" s="20"/>
      <c r="R29" s="20"/>
      <c r="S29" s="21"/>
      <c r="T29" s="22"/>
      <c r="U29" s="20"/>
      <c r="V29" s="20"/>
      <c r="W29" s="20"/>
      <c r="X29" s="23"/>
      <c r="Y29" s="19"/>
      <c r="Z29" s="20"/>
      <c r="AA29" s="20"/>
      <c r="AB29" s="20"/>
      <c r="AC29" s="21"/>
      <c r="AD29" s="109"/>
      <c r="AE29" s="20"/>
      <c r="AF29" s="20"/>
      <c r="AG29" s="121"/>
      <c r="AH29" s="23"/>
      <c r="AI29" s="19"/>
      <c r="AJ29" s="20"/>
      <c r="AK29" s="20"/>
      <c r="AL29" s="20"/>
      <c r="AM29" s="21"/>
      <c r="AN29" s="22"/>
      <c r="AO29" s="20"/>
      <c r="AP29" s="20"/>
      <c r="AQ29" s="20"/>
      <c r="AR29" s="23"/>
      <c r="AS29" s="19"/>
      <c r="AT29" s="20"/>
      <c r="AU29" s="20"/>
      <c r="AV29" s="20"/>
      <c r="AW29" s="21"/>
      <c r="AX29" s="12">
        <f t="shared" si="0"/>
        <v>0</v>
      </c>
      <c r="AY29" s="12">
        <f t="shared" si="1"/>
        <v>0</v>
      </c>
      <c r="AZ29" s="10">
        <f t="shared" si="2"/>
        <v>0</v>
      </c>
      <c r="BA29" s="10">
        <f t="shared" si="3"/>
        <v>0</v>
      </c>
      <c r="BB29" s="10">
        <f t="shared" si="4"/>
        <v>0</v>
      </c>
      <c r="BC29" s="10">
        <f t="shared" si="5"/>
        <v>0</v>
      </c>
      <c r="BD29" s="10">
        <f t="shared" si="6"/>
        <v>0</v>
      </c>
      <c r="BE29" s="10">
        <f t="shared" si="7"/>
        <v>0</v>
      </c>
      <c r="BF29" s="10">
        <f t="shared" si="8"/>
        <v>0</v>
      </c>
      <c r="BG29" s="10">
        <f t="shared" si="9"/>
        <v>0</v>
      </c>
      <c r="BH29" s="10">
        <f t="shared" si="10"/>
        <v>0</v>
      </c>
      <c r="BI29" s="2">
        <f t="shared" si="11"/>
        <v>0</v>
      </c>
      <c r="BJ29" s="3">
        <f t="shared" si="12"/>
        <v>0</v>
      </c>
      <c r="BK29" s="53">
        <f t="shared" si="13"/>
        <v>0</v>
      </c>
      <c r="BL29" s="72" t="str">
        <f t="shared" si="14"/>
        <v>nein</v>
      </c>
      <c r="BN29" s="69" t="s">
        <v>48</v>
      </c>
      <c r="BO29" s="3">
        <f>IF((B18=3),"1","0")+IF((B19=3),"1","0")+IF((B20=3),"1","0")+IF((B21=3),"1","0")+IF((B22=3),"1","0")+IF((B23=3),"1","0")+IF((B24=3),"1","0")+IF((B25=3),"1","0")+IF((B26=3),"1","0")+IF((B27=3),"1","0")+IF((B28=3),"1","0")+IF((B29=3),"1","0")+IF((B30=3),"1","0")+IF((B31=3),"1","0")+IF((B32=3),"1","0")+IF((B33=3),"1","0")+IF((B34=3),"1","0")+IF((B35=3),"1","0")+IF((B36=3),"1","0")+IF((B37=3),"1","0")+IF((B38=3),"1","0")+IF((B39=3),"1","0")+IF((B40=3),"1","0")+IF((B41=3),"1","0")+IF((B42=3),"1","0")+IF((B43=3),"1","0")+IF((B44=3),"1","0")+IF((B45=3),"1","0")+IF((B46=3),"1","0")+IF((B47=3),"1","0")+IF((B48=3),"1","0")+IF((B49=3),"1","0")+IF((B50=3),"1","0")+IF((B51=3),"1","0")+IF((B52=3),"1","0")+IF((B53=3),"1","0")+IF((B54=3),"1","0")+IF((B55=3),"1","0")+IF((B56=3),"1","0")+IF((B57=3),"1","0")+IF((B58=3),"1","0")+IF((B59=3),"1","0")+IF((B60=3),"1","0")+IF((B61=3),"1","0")+IF((B62=3),"1","0")+IF((B63=3),"1","0")+IF((B64=3),"1","0")+IF((B65=3),"1","0")+IF((B66=3),"1","0")+IF((B67=3),"1","0")</f>
        <v>0</v>
      </c>
    </row>
    <row r="30" spans="1:67" ht="18.75" x14ac:dyDescent="0.3">
      <c r="A30" s="37"/>
      <c r="B30" s="54"/>
      <c r="C30" s="31"/>
      <c r="D30" s="34"/>
      <c r="E30" s="19"/>
      <c r="F30" s="20"/>
      <c r="G30" s="20"/>
      <c r="H30" s="20"/>
      <c r="I30" s="21"/>
      <c r="J30" s="22"/>
      <c r="K30" s="20"/>
      <c r="L30" s="20"/>
      <c r="M30" s="20"/>
      <c r="N30" s="23"/>
      <c r="O30" s="19"/>
      <c r="P30" s="20"/>
      <c r="Q30" s="20"/>
      <c r="R30" s="20"/>
      <c r="S30" s="21"/>
      <c r="T30" s="22"/>
      <c r="U30" s="20"/>
      <c r="V30" s="20"/>
      <c r="W30" s="20"/>
      <c r="X30" s="23"/>
      <c r="Y30" s="19"/>
      <c r="Z30" s="20"/>
      <c r="AA30" s="20"/>
      <c r="AB30" s="20"/>
      <c r="AC30" s="21"/>
      <c r="AD30" s="109"/>
      <c r="AE30" s="20"/>
      <c r="AF30" s="20"/>
      <c r="AG30" s="121"/>
      <c r="AH30" s="23"/>
      <c r="AI30" s="19"/>
      <c r="AJ30" s="20"/>
      <c r="AK30" s="20"/>
      <c r="AL30" s="20"/>
      <c r="AM30" s="21"/>
      <c r="AN30" s="22"/>
      <c r="AO30" s="20"/>
      <c r="AP30" s="20"/>
      <c r="AQ30" s="20"/>
      <c r="AR30" s="23"/>
      <c r="AS30" s="19"/>
      <c r="AT30" s="20"/>
      <c r="AU30" s="20"/>
      <c r="AV30" s="20"/>
      <c r="AW30" s="21"/>
      <c r="AX30" s="12">
        <f t="shared" si="0"/>
        <v>0</v>
      </c>
      <c r="AY30" s="12">
        <f t="shared" si="1"/>
        <v>0</v>
      </c>
      <c r="AZ30" s="10">
        <f t="shared" si="2"/>
        <v>0</v>
      </c>
      <c r="BA30" s="10">
        <f t="shared" si="3"/>
        <v>0</v>
      </c>
      <c r="BB30" s="10">
        <f t="shared" si="4"/>
        <v>0</v>
      </c>
      <c r="BC30" s="10">
        <f t="shared" si="5"/>
        <v>0</v>
      </c>
      <c r="BD30" s="10">
        <f t="shared" si="6"/>
        <v>0</v>
      </c>
      <c r="BE30" s="10">
        <f t="shared" si="7"/>
        <v>0</v>
      </c>
      <c r="BF30" s="10">
        <f t="shared" si="8"/>
        <v>0</v>
      </c>
      <c r="BG30" s="10">
        <f t="shared" si="9"/>
        <v>0</v>
      </c>
      <c r="BH30" s="10">
        <f t="shared" si="10"/>
        <v>0</v>
      </c>
      <c r="BI30" s="2">
        <f t="shared" si="11"/>
        <v>0</v>
      </c>
      <c r="BJ30" s="3">
        <f t="shared" si="12"/>
        <v>0</v>
      </c>
      <c r="BK30" s="53">
        <f t="shared" si="13"/>
        <v>0</v>
      </c>
      <c r="BL30" s="72" t="str">
        <f t="shared" si="14"/>
        <v>nein</v>
      </c>
      <c r="BN30" s="69" t="s">
        <v>49</v>
      </c>
      <c r="BO30" s="75">
        <f>IF((B18=4),"1","0")+IF((B19=4),"1","0")+IF((B20=4),"1","0")+IF((B21=4),"1","0")+IF((B22=4),"1","0")+IF((B23=4),"1","0")+IF((B24=4),"1","0")+IF((B25=4),"1","0")+IF((B26=4),"1","0")+IF((B27=4),"1","0")+IF((B28=4),"1","0")+IF((B29=4),"1","0")+IF((B30=4),"1","0")+IF((B31=4),"1","0")+IF((B32=4),"1","0")+IF((B33=4),"1","0")+IF((B34=4),"1","0")+IF((B35=4),"1","0")+IF((B36=4),"1","0")+IF((B37=4),"1","0")+IF((B38=4),"1","0")+IF((B39=4),"1","0")+IF((B40=4),"1","0")+IF((B41=4),"1","0")+IF((B42=4),"1","0")+IF((B43=4),"1","0")+IF((B44=4),"1","0")+IF((B45=4),"1","0")+IF((B46=4),"1","0")+IF((B47=4),"1","0")+IF((B48=4),"1","0")+IF((B49=4),"1","0")+IF((B50=4),"1","0")+IF((B51=4),"1","0")+IF((B52=4),"1","0")+IF((B53=4),"1","0")+IF((B54=4),"1","0")+IF((B55=4),"1","0")+IF((B56=4),"1","0")+IF((B57=4),"1","0")+IF((B58=4),"1","0")+IF((B59=4),"1","0")+IF((B60=4),"1","0")+IF((B61=4),"1","0")+IF((B62=4),"1","0")+IF((B63=4),"1","0")+IF((B64=4),"1","0")+IF((B65=4),"1","0")+IF((B66=4),"1","0")+IF((B67=4),"1","0")</f>
        <v>0</v>
      </c>
    </row>
    <row r="31" spans="1:67" ht="18.75" x14ac:dyDescent="0.3">
      <c r="A31" s="37"/>
      <c r="B31" s="54"/>
      <c r="C31" s="31"/>
      <c r="D31" s="34"/>
      <c r="E31" s="19"/>
      <c r="F31" s="20"/>
      <c r="G31" s="20"/>
      <c r="H31" s="20"/>
      <c r="I31" s="21"/>
      <c r="J31" s="22"/>
      <c r="K31" s="20"/>
      <c r="L31" s="20"/>
      <c r="M31" s="20"/>
      <c r="N31" s="23"/>
      <c r="O31" s="19"/>
      <c r="P31" s="20"/>
      <c r="Q31" s="20"/>
      <c r="R31" s="20"/>
      <c r="S31" s="21"/>
      <c r="T31" s="22"/>
      <c r="U31" s="20"/>
      <c r="V31" s="20"/>
      <c r="W31" s="20"/>
      <c r="X31" s="23"/>
      <c r="Y31" s="19"/>
      <c r="Z31" s="20"/>
      <c r="AA31" s="20"/>
      <c r="AB31" s="20"/>
      <c r="AC31" s="21"/>
      <c r="AD31" s="109"/>
      <c r="AE31" s="20"/>
      <c r="AF31" s="20"/>
      <c r="AG31" s="121"/>
      <c r="AH31" s="23"/>
      <c r="AI31" s="19"/>
      <c r="AJ31" s="20"/>
      <c r="AK31" s="20"/>
      <c r="AL31" s="20"/>
      <c r="AM31" s="21"/>
      <c r="AN31" s="22"/>
      <c r="AO31" s="20"/>
      <c r="AP31" s="20"/>
      <c r="AQ31" s="20"/>
      <c r="AR31" s="23"/>
      <c r="AS31" s="19"/>
      <c r="AT31" s="20"/>
      <c r="AU31" s="20"/>
      <c r="AV31" s="20"/>
      <c r="AW31" s="21"/>
      <c r="AX31" s="12">
        <f t="shared" si="0"/>
        <v>0</v>
      </c>
      <c r="AY31" s="12">
        <f t="shared" si="1"/>
        <v>0</v>
      </c>
      <c r="AZ31" s="10">
        <f t="shared" si="2"/>
        <v>0</v>
      </c>
      <c r="BA31" s="10">
        <f t="shared" si="3"/>
        <v>0</v>
      </c>
      <c r="BB31" s="10">
        <f t="shared" si="4"/>
        <v>0</v>
      </c>
      <c r="BC31" s="10">
        <f t="shared" si="5"/>
        <v>0</v>
      </c>
      <c r="BD31" s="10">
        <f t="shared" si="6"/>
        <v>0</v>
      </c>
      <c r="BE31" s="10">
        <f t="shared" si="7"/>
        <v>0</v>
      </c>
      <c r="BF31" s="10">
        <f t="shared" si="8"/>
        <v>0</v>
      </c>
      <c r="BG31" s="10">
        <f t="shared" si="9"/>
        <v>0</v>
      </c>
      <c r="BH31" s="10">
        <f t="shared" si="10"/>
        <v>0</v>
      </c>
      <c r="BI31" s="2">
        <f t="shared" si="11"/>
        <v>0</v>
      </c>
      <c r="BJ31" s="3">
        <f t="shared" si="12"/>
        <v>0</v>
      </c>
      <c r="BK31" s="53">
        <f t="shared" si="13"/>
        <v>0</v>
      </c>
      <c r="BL31" s="72" t="str">
        <f t="shared" si="14"/>
        <v>nein</v>
      </c>
      <c r="BN31" s="69" t="s">
        <v>50</v>
      </c>
      <c r="BO31" s="75">
        <f>IF((B18=5),"1","0")+IF((B19=5),"1","0")+IF((B20=5),"1","0")+IF((B21=5),"1","0")+IF((B22=5),"1","0")+IF((B23=5),"1","0")+IF((B24=5),"1","0")+IF((B25=5),"1","0")+IF((B26=5),"1","0")+IF((B27=5),"1","0")+IF((B28=5),"1","0")+IF((B29=5),"1","0")+IF((B30=5),"1","0")+IF((B31=5),"1","0")+IF((B32=5),"1","0")+IF((B33=5),"1","0")+IF((B34=5),"1","0")+IF((B35=5),"1","0")+IF((B36=5),"1","0")+IF((B37=5),"1","0")+IF((B38=5),"1","0")+IF((B39=5),"1","0")+IF((B40=5),"1","0")+IF((B41=5),"1","0")+IF((B42=5),"1","0")+IF((B43=5),"1","0")+IF((B44=5),"1","0")+IF((B45=5),"1","0")+IF((B46=5),"1","0")+IF((B47=5),"1","0")+IF((B48=5),"1","0")+IF((B49=5),"1","0")+IF((B50=5),"1","0")+IF((B51=5),"1","0")+IF((B52=5),"1","0")+IF((B53=5),"1","0")+IF((B54=5),"1","0")+IF((B55=5),"1","0")+IF((B56=5),"1","0")+IF((B57=5),"1","0")+IF((B58=5),"1","0")+IF((B59=5),"1","0")+IF((B60=5),"1","0")+IF((B61=5),"1","0")+IF((B62=5),"1","0")+IF((B63=5),"1","0")+IF((B64=5),"1","0")+IF((B65=5),"1","0")+IF((B66=5),"1","0")+IF((B67=5),"1","0")</f>
        <v>0</v>
      </c>
    </row>
    <row r="32" spans="1:67" ht="18.75" x14ac:dyDescent="0.3">
      <c r="A32" s="37"/>
      <c r="B32" s="54"/>
      <c r="C32" s="31"/>
      <c r="D32" s="34"/>
      <c r="E32" s="19"/>
      <c r="F32" s="20"/>
      <c r="G32" s="20"/>
      <c r="H32" s="20"/>
      <c r="I32" s="21"/>
      <c r="J32" s="22"/>
      <c r="K32" s="20"/>
      <c r="L32" s="20"/>
      <c r="M32" s="20"/>
      <c r="N32" s="23"/>
      <c r="O32" s="19"/>
      <c r="P32" s="20"/>
      <c r="Q32" s="20"/>
      <c r="R32" s="20"/>
      <c r="S32" s="21"/>
      <c r="T32" s="22"/>
      <c r="U32" s="20"/>
      <c r="V32" s="20"/>
      <c r="W32" s="20"/>
      <c r="X32" s="23"/>
      <c r="Y32" s="19"/>
      <c r="Z32" s="20"/>
      <c r="AA32" s="20"/>
      <c r="AB32" s="20"/>
      <c r="AC32" s="21"/>
      <c r="AD32" s="109"/>
      <c r="AE32" s="20"/>
      <c r="AF32" s="20"/>
      <c r="AG32" s="121"/>
      <c r="AH32" s="23"/>
      <c r="AI32" s="19"/>
      <c r="AJ32" s="20"/>
      <c r="AK32" s="20"/>
      <c r="AL32" s="20"/>
      <c r="AM32" s="21"/>
      <c r="AN32" s="22"/>
      <c r="AO32" s="20"/>
      <c r="AP32" s="20"/>
      <c r="AQ32" s="20"/>
      <c r="AR32" s="23"/>
      <c r="AS32" s="19"/>
      <c r="AT32" s="20"/>
      <c r="AU32" s="20"/>
      <c r="AV32" s="20"/>
      <c r="AW32" s="21"/>
      <c r="AX32" s="12">
        <f t="shared" si="0"/>
        <v>0</v>
      </c>
      <c r="AY32" s="12">
        <f t="shared" si="1"/>
        <v>0</v>
      </c>
      <c r="AZ32" s="10">
        <f t="shared" si="2"/>
        <v>0</v>
      </c>
      <c r="BA32" s="10">
        <f t="shared" si="3"/>
        <v>0</v>
      </c>
      <c r="BB32" s="10">
        <f t="shared" si="4"/>
        <v>0</v>
      </c>
      <c r="BC32" s="10">
        <f t="shared" si="5"/>
        <v>0</v>
      </c>
      <c r="BD32" s="10">
        <f t="shared" si="6"/>
        <v>0</v>
      </c>
      <c r="BE32" s="10">
        <f t="shared" si="7"/>
        <v>0</v>
      </c>
      <c r="BF32" s="10">
        <f t="shared" si="8"/>
        <v>0</v>
      </c>
      <c r="BG32" s="10">
        <f t="shared" si="9"/>
        <v>0</v>
      </c>
      <c r="BH32" s="10">
        <f t="shared" si="10"/>
        <v>0</v>
      </c>
      <c r="BI32" s="2">
        <f t="shared" si="11"/>
        <v>0</v>
      </c>
      <c r="BJ32" s="3">
        <f t="shared" si="12"/>
        <v>0</v>
      </c>
      <c r="BK32" s="53">
        <f t="shared" si="13"/>
        <v>0</v>
      </c>
      <c r="BL32" s="72" t="str">
        <f t="shared" si="14"/>
        <v>nein</v>
      </c>
      <c r="BN32" s="69" t="s">
        <v>51</v>
      </c>
      <c r="BO32" s="75">
        <f>IF((B18=6),"1","0")+IF((B19=6),"1","0")+IF((B20=6),"1","0")+IF((B21=6),"1","0")+IF((B22=6),"1","0")+IF((B23=6),"1","0")+IF((B24=6),"1","0")+IF((B25=6),"1","0")+IF((B26=6),"1","0")+IF((B27=6),"1","0")+IF((B28=6),"1","0")+IF((B29=6),"1","0")+IF((B30=6),"1","0")+IF((B31=6),"1","0")+IF((B32=6),"1","0")+IF((B33=6),"1","0")+IF((B34=6),"1","0")+IF((B35=6),"1","0")+IF((B36=6),"1","0")+IF((B37=6),"1","0")+IF((B38=6),"1","0")+IF((B39=6),"1","0")+IF((B40=6),"1","0")+IF((B41=6),"1","0")+IF((B42=6),"1","0")+IF((B43=6),"1","0")+IF((B44=6),"1","0")+IF((B45=6),"1","0")+IF((B46=6),"1","0")+IF((B47=6),"1","0")+IF((B48=6),"1","0")+IF((B49=6),"1","0")+IF((B50=6),"1","0")+IF((B51=6),"1","0")+IF((B52=6),"1","0")+IF((B53=6),"1","0")+IF((B54=6),"1","0")+IF((B55=6),"1","0")+IF((B56=6),"1","0")+IF((B57=6),"1","0")+IF((B58=6),"1","0")+IF((B59=6),"1","0")+IF((B60=6),"1","0")+IF((B61=6),"1","0")+IF((B62=6),"1","0")+IF((B63=6),"1","0")+IF((B64=6),"1","0")+IF((B65=6),"1","0")+IF((B66=6),"1","0")+IF((B67=6),"1","0")</f>
        <v>0</v>
      </c>
    </row>
    <row r="33" spans="1:67" ht="18.75" x14ac:dyDescent="0.3">
      <c r="A33" s="37"/>
      <c r="B33" s="54"/>
      <c r="C33" s="31"/>
      <c r="D33" s="34"/>
      <c r="E33" s="19"/>
      <c r="F33" s="20"/>
      <c r="G33" s="20"/>
      <c r="H33" s="20"/>
      <c r="I33" s="21"/>
      <c r="J33" s="22"/>
      <c r="K33" s="20"/>
      <c r="L33" s="20"/>
      <c r="M33" s="20"/>
      <c r="N33" s="23"/>
      <c r="O33" s="19"/>
      <c r="P33" s="20"/>
      <c r="Q33" s="20"/>
      <c r="R33" s="20"/>
      <c r="S33" s="21"/>
      <c r="T33" s="22"/>
      <c r="U33" s="20"/>
      <c r="V33" s="20"/>
      <c r="W33" s="20"/>
      <c r="X33" s="23"/>
      <c r="Y33" s="19"/>
      <c r="Z33" s="20"/>
      <c r="AA33" s="20"/>
      <c r="AB33" s="20"/>
      <c r="AC33" s="21"/>
      <c r="AD33" s="109"/>
      <c r="AE33" s="20"/>
      <c r="AF33" s="20"/>
      <c r="AG33" s="121"/>
      <c r="AH33" s="23"/>
      <c r="AI33" s="19"/>
      <c r="AJ33" s="20"/>
      <c r="AK33" s="20"/>
      <c r="AL33" s="20"/>
      <c r="AM33" s="21"/>
      <c r="AN33" s="22"/>
      <c r="AO33" s="20"/>
      <c r="AP33" s="20"/>
      <c r="AQ33" s="20"/>
      <c r="AR33" s="23"/>
      <c r="AS33" s="19"/>
      <c r="AT33" s="20"/>
      <c r="AU33" s="20"/>
      <c r="AV33" s="20"/>
      <c r="AW33" s="21"/>
      <c r="AX33" s="12">
        <f t="shared" si="0"/>
        <v>0</v>
      </c>
      <c r="AY33" s="12">
        <f t="shared" si="1"/>
        <v>0</v>
      </c>
      <c r="AZ33" s="10">
        <f t="shared" si="2"/>
        <v>0</v>
      </c>
      <c r="BA33" s="10">
        <f t="shared" si="3"/>
        <v>0</v>
      </c>
      <c r="BB33" s="10">
        <f t="shared" si="4"/>
        <v>0</v>
      </c>
      <c r="BC33" s="10">
        <f t="shared" si="5"/>
        <v>0</v>
      </c>
      <c r="BD33" s="10">
        <f t="shared" si="6"/>
        <v>0</v>
      </c>
      <c r="BE33" s="10">
        <f t="shared" si="7"/>
        <v>0</v>
      </c>
      <c r="BF33" s="10">
        <f t="shared" si="8"/>
        <v>0</v>
      </c>
      <c r="BG33" s="10">
        <f t="shared" si="9"/>
        <v>0</v>
      </c>
      <c r="BH33" s="3">
        <f t="shared" si="10"/>
        <v>0</v>
      </c>
      <c r="BI33" s="2">
        <f t="shared" si="11"/>
        <v>0</v>
      </c>
      <c r="BJ33" s="3">
        <f t="shared" si="12"/>
        <v>0</v>
      </c>
      <c r="BK33" s="53">
        <f t="shared" si="13"/>
        <v>0</v>
      </c>
      <c r="BL33" s="72" t="str">
        <f t="shared" si="14"/>
        <v>nein</v>
      </c>
      <c r="BN33" s="69" t="s">
        <v>52</v>
      </c>
      <c r="BO33" s="75">
        <f>IF((B18=7),"1","0")+IF((B19=7),"1","0")+IF((B20=7),"1","0")+IF((B21=7),"1","0")+IF((B22=7),"1","0")+IF((B23=7),"1","0")+IF((B24=7),"1","0")+IF((B25=7),"1","0")+IF((B26=7),"1","0")+IF((B27=7),"1","0")+IF((B28=7),"1","0")+IF((B29=7),"1","0")+IF((B30=7),"1","0")+IF((B31=7),"1","0")+IF((B32=7),"1","0")+IF((B33=7),"1","0")+IF((B34=7),"1","0")+IF((B35=7),"1","0")+IF((B36=7),"1","0")+IF((B37=7),"1","0")+IF((B38=7),"1","0")+IF((B39=7),"1","0")+IF((B40=7),"1","0")+IF((B41=7),"1","0")+IF((B42=7),"1","0")+IF((B43=7),"1","0")+IF((B44=7),"1","0")+IF((B45=7),"1","0")+IF((B46=7),"1","0")+IF((B47=7),"1","0")+IF((B48=7),"1","0")+IF((B49=7),"1","0")+IF((B50=7),"1","0")+IF((B51=7),"1","0")+IF((B52=7),"1","0")+IF((B53=7),"1","0")+IF((B54=7),"1","0")+IF((B55=7),"1","0")+IF((B56=7),"1","0")+IF((B57=7),"1","0")+IF((B58=7),"1","0")+IF((B59=7),"1","0")+IF((B60=7),"1","0")+IF((B61=7),"1","0")+IF((B62=7),"1","0")+IF((B63=7),"1","0")+IF((B64=7),"1","0")+IF((B65=7),"1","0")+IF((B66=7),"1","0")+IF((B67=7),"1","0")</f>
        <v>0</v>
      </c>
    </row>
    <row r="34" spans="1:67" ht="18.75" x14ac:dyDescent="0.3">
      <c r="A34" s="37"/>
      <c r="B34" s="54"/>
      <c r="C34" s="31"/>
      <c r="D34" s="34"/>
      <c r="E34" s="19"/>
      <c r="F34" s="20"/>
      <c r="G34" s="20"/>
      <c r="H34" s="20"/>
      <c r="I34" s="21"/>
      <c r="J34" s="22"/>
      <c r="K34" s="20"/>
      <c r="L34" s="20"/>
      <c r="M34" s="20"/>
      <c r="N34" s="23"/>
      <c r="O34" s="19"/>
      <c r="P34" s="20"/>
      <c r="Q34" s="20"/>
      <c r="R34" s="20"/>
      <c r="S34" s="21"/>
      <c r="T34" s="22"/>
      <c r="U34" s="20"/>
      <c r="V34" s="20"/>
      <c r="W34" s="20"/>
      <c r="X34" s="23"/>
      <c r="Y34" s="19"/>
      <c r="Z34" s="20"/>
      <c r="AA34" s="20"/>
      <c r="AB34" s="20"/>
      <c r="AC34" s="21"/>
      <c r="AD34" s="109"/>
      <c r="AE34" s="20"/>
      <c r="AF34" s="20"/>
      <c r="AG34" s="121"/>
      <c r="AH34" s="23"/>
      <c r="AI34" s="19"/>
      <c r="AJ34" s="20"/>
      <c r="AK34" s="20"/>
      <c r="AL34" s="20"/>
      <c r="AM34" s="21"/>
      <c r="AN34" s="22"/>
      <c r="AO34" s="20"/>
      <c r="AP34" s="20"/>
      <c r="AQ34" s="20"/>
      <c r="AR34" s="23"/>
      <c r="AS34" s="19"/>
      <c r="AT34" s="20"/>
      <c r="AU34" s="20"/>
      <c r="AV34" s="20"/>
      <c r="AW34" s="21"/>
      <c r="AX34" s="12">
        <f t="shared" si="0"/>
        <v>0</v>
      </c>
      <c r="AY34" s="12">
        <f t="shared" si="1"/>
        <v>0</v>
      </c>
      <c r="AZ34" s="10">
        <f t="shared" si="2"/>
        <v>0</v>
      </c>
      <c r="BA34" s="10">
        <f t="shared" si="3"/>
        <v>0</v>
      </c>
      <c r="BB34" s="10">
        <f t="shared" si="4"/>
        <v>0</v>
      </c>
      <c r="BC34" s="10">
        <f t="shared" si="5"/>
        <v>0</v>
      </c>
      <c r="BD34" s="10">
        <f t="shared" si="6"/>
        <v>0</v>
      </c>
      <c r="BE34" s="10">
        <f t="shared" si="7"/>
        <v>0</v>
      </c>
      <c r="BF34" s="10">
        <f t="shared" si="8"/>
        <v>0</v>
      </c>
      <c r="BG34" s="10">
        <f t="shared" si="9"/>
        <v>0</v>
      </c>
      <c r="BH34" s="3">
        <f t="shared" si="10"/>
        <v>0</v>
      </c>
      <c r="BI34" s="2">
        <f t="shared" si="11"/>
        <v>0</v>
      </c>
      <c r="BJ34" s="3">
        <f t="shared" si="12"/>
        <v>0</v>
      </c>
      <c r="BK34" s="53">
        <f t="shared" si="13"/>
        <v>0</v>
      </c>
      <c r="BL34" s="72" t="str">
        <f t="shared" si="14"/>
        <v>nein</v>
      </c>
      <c r="BN34" s="69" t="s">
        <v>53</v>
      </c>
      <c r="BO34" s="75">
        <f>IF((B18=8),"1","0")+IF((B19=8),"1","0")+IF((B20=8),"1","0")+IF((B21=8),"1","0")+IF((B22=8),"1","0")+IF((B23=8),"1","0")+IF((B24=8),"1","0")+IF((B25=8),"1","0")+IF((B26=8),"1","0")+IF((B27=8),"1","0")+IF((B28=8),"1","0")+IF((B29=8),"1","0")+IF((B30=8),"1","0")+IF((B31=8),"1","0")+IF((B32=8),"1","0")+IF((B33=8),"1","0")+IF((B34=8),"1","0")+IF((B35=8),"1","0")+IF((B36=8),"1","0")+IF((B37=8),"1","0")+IF((B38=8),"1","0")+IF((B39=8),"1","0")+IF((B40=8),"1","0")+IF((B41=8),"1","0")+IF((B42=8),"1","0")+IF((B43=8),"1","0")+IF((B44=8),"1","0")+IF((B45=8),"1","0")+IF((B46=8),"1","0")+IF((B47=8),"1","0")+IF((B48=8),"1","0")+IF((B49=8),"1","0")+IF((B50=8),"1","0")+IF((B51=8),"1","0")+IF((B52=8),"1","0")+IF((B53=8),"1","0")+IF((B54=8),"1","0")+IF((B55=8),"1","0")+IF((B56=8),"1","0")+IF((B57=8),"1","0")+IF((B58=8),"1","0")+IF((B59=8),"1","0")+IF((B60=8),"1","0")+IF((B61=8),"1","0")+IF((B62=8),"1","0")+IF((B63=8),"1","0")+IF((B64=8),"1","0")+IF((B65=8),"1","0")+IF((B66=8),"1","0")+IF((B67=8),"1","0")</f>
        <v>0</v>
      </c>
    </row>
    <row r="35" spans="1:67" ht="18.75" x14ac:dyDescent="0.3">
      <c r="A35" s="37"/>
      <c r="B35" s="54"/>
      <c r="C35" s="31"/>
      <c r="D35" s="34"/>
      <c r="E35" s="19"/>
      <c r="F35" s="20"/>
      <c r="G35" s="20"/>
      <c r="H35" s="20"/>
      <c r="I35" s="21"/>
      <c r="J35" s="22"/>
      <c r="K35" s="20"/>
      <c r="L35" s="20"/>
      <c r="M35" s="20"/>
      <c r="N35" s="23"/>
      <c r="O35" s="19"/>
      <c r="P35" s="20"/>
      <c r="Q35" s="20"/>
      <c r="R35" s="20"/>
      <c r="S35" s="21"/>
      <c r="T35" s="22"/>
      <c r="U35" s="20"/>
      <c r="V35" s="20"/>
      <c r="W35" s="20"/>
      <c r="X35" s="23"/>
      <c r="Y35" s="19"/>
      <c r="Z35" s="20"/>
      <c r="AA35" s="20"/>
      <c r="AB35" s="20"/>
      <c r="AC35" s="21"/>
      <c r="AD35" s="109"/>
      <c r="AE35" s="20"/>
      <c r="AF35" s="20"/>
      <c r="AG35" s="121"/>
      <c r="AH35" s="23"/>
      <c r="AI35" s="19"/>
      <c r="AJ35" s="20"/>
      <c r="AK35" s="20"/>
      <c r="AL35" s="20"/>
      <c r="AM35" s="21"/>
      <c r="AN35" s="22"/>
      <c r="AO35" s="20"/>
      <c r="AP35" s="20"/>
      <c r="AQ35" s="20"/>
      <c r="AR35" s="23"/>
      <c r="AS35" s="19"/>
      <c r="AT35" s="20"/>
      <c r="AU35" s="20"/>
      <c r="AV35" s="20"/>
      <c r="AW35" s="21"/>
      <c r="AX35" s="12">
        <f t="shared" si="0"/>
        <v>0</v>
      </c>
      <c r="AY35" s="12">
        <f t="shared" si="1"/>
        <v>0</v>
      </c>
      <c r="AZ35" s="10">
        <f t="shared" si="2"/>
        <v>0</v>
      </c>
      <c r="BA35" s="10">
        <f t="shared" si="3"/>
        <v>0</v>
      </c>
      <c r="BB35" s="10">
        <f t="shared" si="4"/>
        <v>0</v>
      </c>
      <c r="BC35" s="10">
        <f t="shared" si="5"/>
        <v>0</v>
      </c>
      <c r="BD35" s="10">
        <f t="shared" si="6"/>
        <v>0</v>
      </c>
      <c r="BE35" s="10">
        <f t="shared" si="7"/>
        <v>0</v>
      </c>
      <c r="BF35" s="10">
        <f t="shared" si="8"/>
        <v>0</v>
      </c>
      <c r="BG35" s="10">
        <f t="shared" si="9"/>
        <v>0</v>
      </c>
      <c r="BH35" s="3">
        <f t="shared" si="10"/>
        <v>0</v>
      </c>
      <c r="BI35" s="2">
        <f t="shared" si="11"/>
        <v>0</v>
      </c>
      <c r="BJ35" s="3">
        <f t="shared" si="12"/>
        <v>0</v>
      </c>
      <c r="BK35" s="53">
        <f t="shared" si="13"/>
        <v>0</v>
      </c>
      <c r="BL35" s="72" t="str">
        <f t="shared" si="14"/>
        <v>nein</v>
      </c>
      <c r="BN35" s="69" t="s">
        <v>54</v>
      </c>
      <c r="BO35" s="75">
        <f>IF((B18=9),"1","0")+IF((B19=9),"1","0")+IF((B20=9),"1","0")+IF((B21=9),"1","0")+IF((B22=9),"1","0")+IF((B23=9),"1","0")+IF((B24=9),"1","0")+IF((B25=9),"1","0")+IF((B26=9),"1","0")+IF((B27=9),"1","0")+IF((B28=9),"1","0")+IF((B29=9),"1","0")+IF((B30=9),"1","0")+IF((B31=9),"1","0")+IF((B32=9),"1","0")+IF((B33=9),"1","0")+IF((B34=9),"1","0")+IF((B35=9),"1","0")+IF((B36=9),"1","0")+IF((B37=9),"1","0")+IF((B38=9),"1","0")+IF((B39=9),"1","0")+IF((B40=9),"1","0")+IF((B41=9),"1","0")+IF((B42=9),"1","0")+IF((B43=9),"1","0")+IF((B44=9),"1","0")+IF((B45=9),"1","0")+IF((B46=9),"1","0")+IF((B47=9),"1","0")+IF((B48=9),"1","0")+IF((B49=9),"1","0")+IF((B50=9),"1","0")+IF((B51=9),"1","0")+IF((B52=9),"1","0")+IF((B53=9),"1","0")+IF((B54=9),"1","0")+IF((B55=9),"1","0")+IF((B56=9),"1","0")+IF((B57=9),"1","0")+IF((B58=9),"1","0")+IF((B59=9),"1","0")+IF((B60=9),"1","0")+IF((B61=9),"1","0")+IF((B62=9),"1","0")+IF((B63=9),"1","0")+IF((B64=9),"1","0")+IF((B65=9),"1","0")+IF((B66=9),"1","0")+IF((B67=9),"1","0")</f>
        <v>0</v>
      </c>
    </row>
    <row r="36" spans="1:67" ht="18.75" x14ac:dyDescent="0.3">
      <c r="A36" s="37"/>
      <c r="B36" s="54"/>
      <c r="C36" s="31"/>
      <c r="D36" s="34"/>
      <c r="E36" s="19"/>
      <c r="F36" s="20"/>
      <c r="G36" s="20"/>
      <c r="H36" s="20"/>
      <c r="I36" s="21"/>
      <c r="J36" s="22"/>
      <c r="K36" s="20"/>
      <c r="L36" s="20"/>
      <c r="M36" s="20"/>
      <c r="N36" s="23"/>
      <c r="O36" s="19"/>
      <c r="P36" s="20"/>
      <c r="Q36" s="20"/>
      <c r="R36" s="20"/>
      <c r="S36" s="21"/>
      <c r="T36" s="22"/>
      <c r="U36" s="20"/>
      <c r="V36" s="20"/>
      <c r="W36" s="20"/>
      <c r="X36" s="23"/>
      <c r="Y36" s="19"/>
      <c r="Z36" s="20"/>
      <c r="AA36" s="20"/>
      <c r="AB36" s="20"/>
      <c r="AC36" s="21"/>
      <c r="AD36" s="109"/>
      <c r="AE36" s="20"/>
      <c r="AF36" s="20"/>
      <c r="AG36" s="121"/>
      <c r="AH36" s="23"/>
      <c r="AI36" s="19"/>
      <c r="AJ36" s="20"/>
      <c r="AK36" s="20"/>
      <c r="AL36" s="20"/>
      <c r="AM36" s="21"/>
      <c r="AN36" s="22"/>
      <c r="AO36" s="20"/>
      <c r="AP36" s="20"/>
      <c r="AQ36" s="20"/>
      <c r="AR36" s="23"/>
      <c r="AS36" s="19"/>
      <c r="AT36" s="20"/>
      <c r="AU36" s="20"/>
      <c r="AV36" s="20"/>
      <c r="AW36" s="21"/>
      <c r="AX36" s="12">
        <f t="shared" si="0"/>
        <v>0</v>
      </c>
      <c r="AY36" s="12">
        <f t="shared" si="1"/>
        <v>0</v>
      </c>
      <c r="AZ36" s="10">
        <f t="shared" si="2"/>
        <v>0</v>
      </c>
      <c r="BA36" s="10">
        <f t="shared" si="3"/>
        <v>0</v>
      </c>
      <c r="BB36" s="10">
        <f t="shared" si="4"/>
        <v>0</v>
      </c>
      <c r="BC36" s="10">
        <f t="shared" si="5"/>
        <v>0</v>
      </c>
      <c r="BD36" s="10">
        <f t="shared" si="6"/>
        <v>0</v>
      </c>
      <c r="BE36" s="10">
        <f t="shared" si="7"/>
        <v>0</v>
      </c>
      <c r="BF36" s="10">
        <f t="shared" si="8"/>
        <v>0</v>
      </c>
      <c r="BG36" s="10">
        <f t="shared" si="9"/>
        <v>0</v>
      </c>
      <c r="BH36" s="3">
        <f t="shared" si="10"/>
        <v>0</v>
      </c>
      <c r="BI36" s="2">
        <f t="shared" si="11"/>
        <v>0</v>
      </c>
      <c r="BJ36" s="3">
        <f t="shared" si="12"/>
        <v>0</v>
      </c>
      <c r="BK36" s="53">
        <f t="shared" si="13"/>
        <v>0</v>
      </c>
      <c r="BL36" s="72" t="str">
        <f t="shared" si="14"/>
        <v>nein</v>
      </c>
      <c r="BN36" s="69" t="s">
        <v>55</v>
      </c>
      <c r="BO36" s="75">
        <f>IF((B18=10),"1","0")+IF((B19=10),"1","0")+IF((B20=10),"1","0")+IF((B21=10),"1","0")+IF((B22=10),"1","0")+IF((B23=10),"1","0")+IF((B24=10),"1","0")+IF((B25=10),"1","0")+IF((B26=10),"1","0")+IF((B27=10),"1","0")+IF((B28=10),"1","0")+IF((B29=10),"1","0")+IF((B30=10),"1","0")+IF((B31=10),"1","0")+IF((B32=10),"1","0")+IF((B33=10),"1","0")+IF((B34=10),"1","0")+IF((B35=10),"1","0")+IF((B36=10),"1","0")+IF((B37=10),"1","0")+IF((B38=10),"1","0")+IF((B39=10),"1","0")+IF((B40=10),"1","0")+IF((B41=10),"1","0")+IF((B42=10),"1","0")+IF((B43=10),"1","0")+IF((B44=10),"1","0")+IF((B45=10),"1","0")+IF((B46=10),"1","0")+IF((B47=10),"1","0")+IF((B48=10),"1","0")+IF((B49=10),"1","0")+IF((B50=10),"1","0")+IF((B51=10),"1","0")+IF((B52=10),"1","0")+IF((B53=10),"1","0")+IF((B54=10),"1","0")+IF((B55=10),"1","0")+IF((B56=10),"1","0")+IF((B57=10),"1","0")+IF((B58=10),"1","0")+IF((B59=10),"1","0")+IF((B60=10),"1","0")+IF((B61=10),"1","0")+IF((B62=10),"1","0")+IF((B63=10),"1","0")+IF((B64=10),"1","0")+IF((B65=10),"1","0")+IF((B66=10),"1","0")+IF((B67=10),"1","0")</f>
        <v>0</v>
      </c>
    </row>
    <row r="37" spans="1:67" ht="19.5" thickBot="1" x14ac:dyDescent="0.35">
      <c r="A37" s="38"/>
      <c r="B37" s="55"/>
      <c r="C37" s="32"/>
      <c r="D37" s="35"/>
      <c r="E37" s="24"/>
      <c r="F37" s="25"/>
      <c r="G37" s="25"/>
      <c r="H37" s="25"/>
      <c r="I37" s="26"/>
      <c r="J37" s="27"/>
      <c r="K37" s="25"/>
      <c r="L37" s="25"/>
      <c r="M37" s="25"/>
      <c r="N37" s="28"/>
      <c r="O37" s="24"/>
      <c r="P37" s="25"/>
      <c r="Q37" s="25"/>
      <c r="R37" s="25"/>
      <c r="S37" s="26"/>
      <c r="T37" s="27"/>
      <c r="U37" s="25"/>
      <c r="V37" s="25"/>
      <c r="W37" s="25"/>
      <c r="X37" s="28"/>
      <c r="Y37" s="24"/>
      <c r="Z37" s="25"/>
      <c r="AA37" s="25"/>
      <c r="AB37" s="25"/>
      <c r="AC37" s="26"/>
      <c r="AD37" s="110"/>
      <c r="AE37" s="25"/>
      <c r="AF37" s="25"/>
      <c r="AG37" s="121"/>
      <c r="AH37" s="28"/>
      <c r="AI37" s="24"/>
      <c r="AJ37" s="25"/>
      <c r="AK37" s="25"/>
      <c r="AL37" s="25"/>
      <c r="AM37" s="26"/>
      <c r="AN37" s="27"/>
      <c r="AO37" s="25"/>
      <c r="AP37" s="25"/>
      <c r="AQ37" s="25"/>
      <c r="AR37" s="28"/>
      <c r="AS37" s="24"/>
      <c r="AT37" s="25"/>
      <c r="AU37" s="25"/>
      <c r="AV37" s="25"/>
      <c r="AW37" s="26"/>
      <c r="AX37" s="12">
        <f t="shared" si="0"/>
        <v>0</v>
      </c>
      <c r="AY37" s="12">
        <f t="shared" si="1"/>
        <v>0</v>
      </c>
      <c r="AZ37" s="10">
        <f t="shared" si="2"/>
        <v>0</v>
      </c>
      <c r="BA37" s="10">
        <f t="shared" si="3"/>
        <v>0</v>
      </c>
      <c r="BB37" s="10">
        <f t="shared" si="4"/>
        <v>0</v>
      </c>
      <c r="BC37" s="10">
        <f t="shared" si="5"/>
        <v>0</v>
      </c>
      <c r="BD37" s="10">
        <f t="shared" si="6"/>
        <v>0</v>
      </c>
      <c r="BE37" s="10">
        <f t="shared" si="7"/>
        <v>0</v>
      </c>
      <c r="BF37" s="10">
        <f t="shared" si="8"/>
        <v>0</v>
      </c>
      <c r="BG37" s="10">
        <f t="shared" si="9"/>
        <v>0</v>
      </c>
      <c r="BH37" s="3">
        <f t="shared" si="10"/>
        <v>0</v>
      </c>
      <c r="BI37" s="2">
        <f t="shared" si="11"/>
        <v>0</v>
      </c>
      <c r="BJ37" s="3">
        <f t="shared" si="12"/>
        <v>0</v>
      </c>
      <c r="BK37" s="53">
        <f t="shared" si="13"/>
        <v>0</v>
      </c>
      <c r="BL37" s="72" t="str">
        <f t="shared" si="14"/>
        <v>nein</v>
      </c>
      <c r="BN37" s="69" t="s">
        <v>56</v>
      </c>
      <c r="BO37" s="75">
        <f>IF((B18=11),"1","0")+IF((B19=11),"1","0")+IF((B20=11),"1","0")+IF((B21=11),"1","0")+IF((B22=11),"1","0")+IF((B23=11),"1","0")+IF((B24=11),"1","0")+IF((B25=11),"1","0")+IF((B26=11),"1","0")+IF((B27=11),"1","0")+IF((B28=11),"1","0")+IF((B29=11),"1","0")+IF((B30=11),"1","0")+IF((B31=11),"1","0")+IF((B32=11),"1","0")+IF((B33=11),"1","0")+IF((B34=11),"1","0")+IF((B35=11),"1","0")+IF((B36=11),"1","0")+IF((B37=11),"1","0")+IF((B38=11),"1","0")+IF((B39=11),"1","0")+IF((B40=11),"1","0")+IF((B41=11),"1","0")+IF((B42=11),"1","0")+IF((B43=11),"1","0")+IF((B44=11),"1","0")+IF((B45=11),"1","0")+IF((B46=11),"1","0")+IF((B47=11),"1","0")+IF((B48=11),"1","0")+IF((B49=11),"1","0")+IF((B50=11),"1","0")+IF((B51=11),"1","0")+IF((B52=11),"1","0")+IF((B53=11),"1","0")+IF((B54=11),"1","0")+IF((B55=11),"1","0")+IF((B56=11),"1","0")+IF((B57=11),"1","0")+IF((B58=11),"1","0")+IF((B59=11),"1","0")+IF((B60=11),"1","0")+IF((B61=11),"1","0")+IF((B62=11),"1","0")+IF((B63=11),"1","0")+IF((B64=11),"1","0")+IF((B65=11),"1","0")+IF((B66=11),"1","0")+IF((B67=11),"1","0")</f>
        <v>0</v>
      </c>
    </row>
    <row r="38" spans="1:67" ht="18.75" x14ac:dyDescent="0.3">
      <c r="A38" s="36"/>
      <c r="B38" s="52"/>
      <c r="C38" s="30"/>
      <c r="D38" s="33"/>
      <c r="E38" s="14"/>
      <c r="F38" s="15"/>
      <c r="G38" s="15"/>
      <c r="H38" s="15"/>
      <c r="I38" s="16"/>
      <c r="J38" s="17"/>
      <c r="K38" s="15"/>
      <c r="L38" s="15"/>
      <c r="M38" s="15"/>
      <c r="N38" s="18"/>
      <c r="O38" s="14"/>
      <c r="P38" s="15"/>
      <c r="Q38" s="15"/>
      <c r="R38" s="15"/>
      <c r="S38" s="16"/>
      <c r="T38" s="17"/>
      <c r="U38" s="15"/>
      <c r="V38" s="15"/>
      <c r="W38" s="15"/>
      <c r="X38" s="18"/>
      <c r="Y38" s="14"/>
      <c r="Z38" s="15"/>
      <c r="AA38" s="15"/>
      <c r="AB38" s="15"/>
      <c r="AC38" s="16"/>
      <c r="AD38" s="108"/>
      <c r="AE38" s="15"/>
      <c r="AF38" s="15"/>
      <c r="AG38" s="121"/>
      <c r="AH38" s="18"/>
      <c r="AI38" s="14"/>
      <c r="AJ38" s="15"/>
      <c r="AK38" s="15"/>
      <c r="AL38" s="15"/>
      <c r="AM38" s="16"/>
      <c r="AN38" s="17"/>
      <c r="AO38" s="15"/>
      <c r="AP38" s="15"/>
      <c r="AQ38" s="15"/>
      <c r="AR38" s="18"/>
      <c r="AS38" s="14"/>
      <c r="AT38" s="15"/>
      <c r="AU38" s="15"/>
      <c r="AV38" s="15"/>
      <c r="AW38" s="16"/>
      <c r="AX38" s="12">
        <f t="shared" si="0"/>
        <v>0</v>
      </c>
      <c r="AY38" s="12">
        <f t="shared" si="1"/>
        <v>0</v>
      </c>
      <c r="AZ38" s="10">
        <f t="shared" si="2"/>
        <v>0</v>
      </c>
      <c r="BA38" s="10">
        <f t="shared" si="3"/>
        <v>0</v>
      </c>
      <c r="BB38" s="10">
        <f t="shared" si="4"/>
        <v>0</v>
      </c>
      <c r="BC38" s="10">
        <f t="shared" si="5"/>
        <v>0</v>
      </c>
      <c r="BD38" s="10">
        <f t="shared" si="6"/>
        <v>0</v>
      </c>
      <c r="BE38" s="10">
        <f t="shared" si="7"/>
        <v>0</v>
      </c>
      <c r="BF38" s="10">
        <f t="shared" si="8"/>
        <v>0</v>
      </c>
      <c r="BG38" s="10">
        <f t="shared" si="9"/>
        <v>0</v>
      </c>
      <c r="BH38" s="3">
        <f t="shared" si="10"/>
        <v>0</v>
      </c>
      <c r="BI38" s="2">
        <f t="shared" si="11"/>
        <v>0</v>
      </c>
      <c r="BJ38" s="3">
        <f t="shared" si="12"/>
        <v>0</v>
      </c>
      <c r="BK38" s="53">
        <f t="shared" si="13"/>
        <v>0</v>
      </c>
      <c r="BL38" s="72" t="str">
        <f t="shared" si="14"/>
        <v>nein</v>
      </c>
      <c r="BN38" s="69" t="s">
        <v>57</v>
      </c>
      <c r="BO38" s="75">
        <f>IF((B18=12),"1","0")+IF((B19=12),"1","0")+IF((B20=12),"1","0")+IF((B21=12),"1","0")+IF((B22=12),"1","0")+IF((B23=12),"1","0")+IF((B24=12),"1","0")+IF((B25=12),"1","0")+IF((B26=12),"1","0")+IF((B27=12),"1","0")+IF((B28=12),"1","0")+IF((B29=12),"1","0")+IF((B30=12),"1","0")+IF((B31=12),"1","0")+IF((B32=12),"1","0")+IF((B33=12),"1","0")+IF((B34=12),"1","0")+IF((B35=12),"1","0")+IF((B36=12),"1","0")+IF((B37=12),"1","0")+IF((B38=12),"1","0")+IF((B39=12),"1","0")+IF((B40=12),"1","0")+IF((B41=12),"1","0")+IF((B42=12),"1","0")+IF((B43=12),"1","0")+IF((B44=12),"1","0")+IF((B45=12),"1","0")+IF((B46=12),"1","0")+IF((B47=12),"1","0")+IF((B48=12),"1","0")+IF((B49=12),"1","0")+IF((B50=12),"1","0")+IF((B51=12),"1","0")+IF((B52=12),"1","0")+IF((B53=12),"1","0")+IF((B54=12),"1","0")+IF((B55=12),"1","0")+IF((B56=12),"1","0")+IF((B57=12),"1","0")+IF((B58=12),"1","0")+IF((B59=12),"1","0")+IF((B60=12),"1","0")+IF((B61=12),"1","0")+IF((B62=12),"1","0")+IF((B63=12),"1","0")+IF((B64=12),"1","0")+IF((B65=12),"1","0")+IF((B66=12),"1","0")+IF((B67=12),"1","0")</f>
        <v>0</v>
      </c>
    </row>
    <row r="39" spans="1:67" ht="18.75" x14ac:dyDescent="0.3">
      <c r="A39" s="37"/>
      <c r="B39" s="54"/>
      <c r="C39" s="31"/>
      <c r="D39" s="34"/>
      <c r="E39" s="19"/>
      <c r="F39" s="20"/>
      <c r="G39" s="20"/>
      <c r="H39" s="20"/>
      <c r="I39" s="21"/>
      <c r="J39" s="22"/>
      <c r="K39" s="20"/>
      <c r="L39" s="20"/>
      <c r="M39" s="20"/>
      <c r="N39" s="23"/>
      <c r="O39" s="19"/>
      <c r="P39" s="20"/>
      <c r="Q39" s="20"/>
      <c r="R39" s="20"/>
      <c r="S39" s="21"/>
      <c r="T39" s="22"/>
      <c r="U39" s="20"/>
      <c r="V39" s="20"/>
      <c r="W39" s="20"/>
      <c r="X39" s="23"/>
      <c r="Y39" s="19"/>
      <c r="Z39" s="20"/>
      <c r="AA39" s="20"/>
      <c r="AB39" s="20"/>
      <c r="AC39" s="21"/>
      <c r="AD39" s="109"/>
      <c r="AE39" s="20"/>
      <c r="AF39" s="20"/>
      <c r="AG39" s="121"/>
      <c r="AH39" s="23"/>
      <c r="AI39" s="19"/>
      <c r="AJ39" s="20"/>
      <c r="AK39" s="20"/>
      <c r="AL39" s="20"/>
      <c r="AM39" s="21"/>
      <c r="AN39" s="22"/>
      <c r="AO39" s="20"/>
      <c r="AP39" s="20"/>
      <c r="AQ39" s="20"/>
      <c r="AR39" s="23"/>
      <c r="AS39" s="19"/>
      <c r="AT39" s="20"/>
      <c r="AU39" s="20"/>
      <c r="AV39" s="20"/>
      <c r="AW39" s="21"/>
      <c r="AX39" s="12">
        <f t="shared" si="0"/>
        <v>0</v>
      </c>
      <c r="AY39" s="12">
        <f t="shared" si="1"/>
        <v>0</v>
      </c>
      <c r="AZ39" s="10">
        <f t="shared" si="2"/>
        <v>0</v>
      </c>
      <c r="BA39" s="10">
        <f t="shared" si="3"/>
        <v>0</v>
      </c>
      <c r="BB39" s="10">
        <f t="shared" si="4"/>
        <v>0</v>
      </c>
      <c r="BC39" s="10">
        <f t="shared" si="5"/>
        <v>0</v>
      </c>
      <c r="BD39" s="10">
        <f t="shared" si="6"/>
        <v>0</v>
      </c>
      <c r="BE39" s="10">
        <f t="shared" si="7"/>
        <v>0</v>
      </c>
      <c r="BF39" s="10">
        <f t="shared" si="8"/>
        <v>0</v>
      </c>
      <c r="BG39" s="10">
        <f t="shared" si="9"/>
        <v>0</v>
      </c>
      <c r="BH39" s="3">
        <f t="shared" si="10"/>
        <v>0</v>
      </c>
      <c r="BI39" s="2">
        <f t="shared" si="11"/>
        <v>0</v>
      </c>
      <c r="BJ39" s="3">
        <f t="shared" si="12"/>
        <v>0</v>
      </c>
      <c r="BK39" s="53">
        <f t="shared" si="13"/>
        <v>0</v>
      </c>
      <c r="BL39" s="72" t="str">
        <f t="shared" si="14"/>
        <v>nein</v>
      </c>
      <c r="BN39" s="69" t="s">
        <v>58</v>
      </c>
      <c r="BO39" s="75">
        <f>IF((B18=13),"1","0")+IF((B19=13),"1","0")+IF((B20=13),"1","0")+IF((B21=13),"1","0")+IF((B22=13),"1","0")+IF((B23=13),"1","0")+IF((B24=13),"1","0")+IF((B25=13),"1","0")+IF((B26=13),"1","0")+IF((B27=13),"1","0")+IF((B28=13),"1","0")+IF((B29=13),"1","0")+IF((B30=13),"1","0")+IF((B31=13),"1","0")+IF((B32=13),"1","0")+IF((B33=13),"1","0")+IF((B34=13),"1","0")+IF((B35=13),"1","0")+IF((B36=13),"1","0")+IF((B37=13),"1","0")+IF((B38=13),"1","0")+IF((B39=13),"1","0")+IF((B40=13),"1","0")+IF((B41=13),"1","0")+IF((B42=13),"1","0")+IF((B43=13),"1","0")+IF((B44=13),"1","0")+IF((B45=13),"1","0")+IF((B46=13),"1","0")+IF((B47=13),"1","0")+IF((B48=13),"1","0")+IF((B49=13),"1","0")+IF((B50=13),"1","0")+IF((B51=13),"1","0")+IF((B52=13),"1","0")+IF((B53=13),"1","0")+IF((B54=13),"1","0")+IF((B55=13),"1","0")+IF((B56=13),"1","0")+IF((B57=13),"1","0")+IF((B58=13),"1","0")+IF((B59=13),"1","0")+IF((B60=13),"1","0")+IF((B61=13),"1","0")+IF((B62=13),"1","0")+IF((B63=13),"1","0")+IF((B64=13),"1","0")+IF((B65=13),"1","0")+IF((B66=13),"1","0")+IF((B67=13),"1","0")</f>
        <v>0</v>
      </c>
    </row>
    <row r="40" spans="1:67" ht="19.5" thickBot="1" x14ac:dyDescent="0.35">
      <c r="A40" s="37"/>
      <c r="B40" s="54"/>
      <c r="C40" s="31"/>
      <c r="D40" s="34"/>
      <c r="E40" s="19"/>
      <c r="F40" s="20"/>
      <c r="G40" s="20"/>
      <c r="H40" s="20"/>
      <c r="I40" s="21"/>
      <c r="J40" s="22"/>
      <c r="K40" s="20"/>
      <c r="L40" s="20"/>
      <c r="M40" s="20"/>
      <c r="N40" s="23"/>
      <c r="O40" s="19"/>
      <c r="P40" s="20"/>
      <c r="Q40" s="20"/>
      <c r="R40" s="20"/>
      <c r="S40" s="21"/>
      <c r="T40" s="22"/>
      <c r="U40" s="20"/>
      <c r="V40" s="20"/>
      <c r="W40" s="20"/>
      <c r="X40" s="23"/>
      <c r="Y40" s="19"/>
      <c r="Z40" s="20"/>
      <c r="AA40" s="20"/>
      <c r="AB40" s="20"/>
      <c r="AC40" s="21"/>
      <c r="AD40" s="109"/>
      <c r="AE40" s="20"/>
      <c r="AF40" s="20"/>
      <c r="AG40" s="121"/>
      <c r="AH40" s="23"/>
      <c r="AI40" s="19"/>
      <c r="AJ40" s="20"/>
      <c r="AK40" s="20"/>
      <c r="AL40" s="20"/>
      <c r="AM40" s="21"/>
      <c r="AN40" s="22"/>
      <c r="AO40" s="20"/>
      <c r="AP40" s="20"/>
      <c r="AQ40" s="20"/>
      <c r="AR40" s="23"/>
      <c r="AS40" s="19"/>
      <c r="AT40" s="20"/>
      <c r="AU40" s="20"/>
      <c r="AV40" s="20"/>
      <c r="AW40" s="21"/>
      <c r="AX40" s="12">
        <f t="shared" si="0"/>
        <v>0</v>
      </c>
      <c r="AY40" s="12">
        <f t="shared" si="1"/>
        <v>0</v>
      </c>
      <c r="AZ40" s="10">
        <f t="shared" si="2"/>
        <v>0</v>
      </c>
      <c r="BA40" s="10">
        <f t="shared" si="3"/>
        <v>0</v>
      </c>
      <c r="BB40" s="10">
        <f t="shared" si="4"/>
        <v>0</v>
      </c>
      <c r="BC40" s="10">
        <f t="shared" si="5"/>
        <v>0</v>
      </c>
      <c r="BD40" s="10">
        <f t="shared" si="6"/>
        <v>0</v>
      </c>
      <c r="BE40" s="10">
        <f t="shared" si="7"/>
        <v>0</v>
      </c>
      <c r="BF40" s="10">
        <f t="shared" si="8"/>
        <v>0</v>
      </c>
      <c r="BG40" s="10">
        <f t="shared" si="9"/>
        <v>0</v>
      </c>
      <c r="BH40" s="3">
        <f t="shared" si="10"/>
        <v>0</v>
      </c>
      <c r="BI40" s="2">
        <f t="shared" si="11"/>
        <v>0</v>
      </c>
      <c r="BJ40" s="3">
        <f t="shared" si="12"/>
        <v>0</v>
      </c>
      <c r="BK40" s="53">
        <f t="shared" si="13"/>
        <v>0</v>
      </c>
      <c r="BL40" s="72" t="str">
        <f t="shared" si="14"/>
        <v>nein</v>
      </c>
      <c r="BN40" s="70" t="s">
        <v>59</v>
      </c>
      <c r="BO40" s="76">
        <f>IF((B18=14),"1","0")+IF((B19=14),"1","0")+IF((B20=14),"1","0")+IF((B21=14),"1","0")+IF((B22=14),"1","0")+IF((B23=14),"1","0")+IF((B24=14),"1","0")+IF((B25=14),"1","0")+IF((B26=14),"1","0")+IF((B27=14),"1","0")+IF((B28=14),"1","0")+IF((B29=14),"1","0")+IF((B30=14),"1","0")+IF((B31=14),"1","0")+IF((B32=14),"1","0")+IF((B33=14),"1","0")+IF((B34=14),"1","0")+IF((B35=14),"1","0")+IF((B36=14),"1","0")+IF((B37=14),"1","0")+IF((B38=14),"1","0")+IF((B39=14),"1","0")+IF((B40=14),"1","0")+IF((B41=14),"1","0")+IF((B42=14),"1","0")+IF((B43=14),"1","0")+IF((B44=14),"1","0")+IF((B45=14),"1","0")+IF((B46=14),"1","0")+IF((B47=14),"1","0")+IF((B48=14),"1","0")+IF((B49=14),"1","0")+IF((B50=14),"1","0")+IF((B51=14),"1","0")+IF((B52=14),"1","0")+IF((B53=14),"1","0")+IF((B54=14),"1","0")+IF((B55=14),"1","0")+IF((B56=14),"1","0")+IF((B57=14),"1","0")+IF((B58=14),"1","0")+IF((B59=14),"1","0")+IF((B60=14),"1","0")+IF((B61=14),"1","0")+IF((B62=14),"1","0")+IF((B63=14),"1","0")+IF((B64=14),"1","0")+IF((B65=14),"1","0")+IF((B66=14),"1","0")+IF((B67=14),"1","0")</f>
        <v>0</v>
      </c>
    </row>
    <row r="41" spans="1:67" ht="18.75" x14ac:dyDescent="0.3">
      <c r="A41" s="37"/>
      <c r="B41" s="54"/>
      <c r="C41" s="31"/>
      <c r="D41" s="34"/>
      <c r="E41" s="19"/>
      <c r="F41" s="20"/>
      <c r="G41" s="20"/>
      <c r="H41" s="20"/>
      <c r="I41" s="21"/>
      <c r="J41" s="22"/>
      <c r="K41" s="20"/>
      <c r="L41" s="20"/>
      <c r="M41" s="20"/>
      <c r="N41" s="23"/>
      <c r="O41" s="19"/>
      <c r="P41" s="20"/>
      <c r="Q41" s="20"/>
      <c r="R41" s="20"/>
      <c r="S41" s="21"/>
      <c r="T41" s="22"/>
      <c r="U41" s="20"/>
      <c r="V41" s="20"/>
      <c r="W41" s="20"/>
      <c r="X41" s="23"/>
      <c r="Y41" s="19"/>
      <c r="Z41" s="20"/>
      <c r="AA41" s="20"/>
      <c r="AB41" s="20"/>
      <c r="AC41" s="21"/>
      <c r="AD41" s="109"/>
      <c r="AE41" s="20"/>
      <c r="AF41" s="20"/>
      <c r="AG41" s="121"/>
      <c r="AH41" s="23"/>
      <c r="AI41" s="19"/>
      <c r="AJ41" s="20"/>
      <c r="AK41" s="20"/>
      <c r="AL41" s="20"/>
      <c r="AM41" s="21"/>
      <c r="AN41" s="22"/>
      <c r="AO41" s="20"/>
      <c r="AP41" s="20"/>
      <c r="AQ41" s="20"/>
      <c r="AR41" s="23"/>
      <c r="AS41" s="19"/>
      <c r="AT41" s="20"/>
      <c r="AU41" s="20"/>
      <c r="AV41" s="20"/>
      <c r="AW41" s="21"/>
      <c r="AX41" s="12">
        <f t="shared" si="0"/>
        <v>0</v>
      </c>
      <c r="AY41" s="12">
        <f t="shared" si="1"/>
        <v>0</v>
      </c>
      <c r="AZ41" s="10">
        <f t="shared" si="2"/>
        <v>0</v>
      </c>
      <c r="BA41" s="10">
        <f t="shared" si="3"/>
        <v>0</v>
      </c>
      <c r="BB41" s="10">
        <f t="shared" si="4"/>
        <v>0</v>
      </c>
      <c r="BC41" s="10">
        <f t="shared" si="5"/>
        <v>0</v>
      </c>
      <c r="BD41" s="10">
        <f t="shared" si="6"/>
        <v>0</v>
      </c>
      <c r="BE41" s="10">
        <f t="shared" si="7"/>
        <v>0</v>
      </c>
      <c r="BF41" s="10">
        <f t="shared" si="8"/>
        <v>0</v>
      </c>
      <c r="BG41" s="10">
        <f t="shared" si="9"/>
        <v>0</v>
      </c>
      <c r="BH41" s="3">
        <f t="shared" si="10"/>
        <v>0</v>
      </c>
      <c r="BI41" s="2">
        <f t="shared" si="11"/>
        <v>0</v>
      </c>
      <c r="BJ41" s="3">
        <f t="shared" si="12"/>
        <v>0</v>
      </c>
      <c r="BK41" s="53">
        <f t="shared" si="13"/>
        <v>0</v>
      </c>
      <c r="BL41" s="72" t="str">
        <f t="shared" si="14"/>
        <v>nein</v>
      </c>
    </row>
    <row r="42" spans="1:67" ht="18.75" x14ac:dyDescent="0.3">
      <c r="A42" s="37"/>
      <c r="B42" s="54"/>
      <c r="C42" s="31"/>
      <c r="D42" s="34"/>
      <c r="E42" s="19"/>
      <c r="F42" s="20"/>
      <c r="G42" s="20"/>
      <c r="H42" s="20"/>
      <c r="I42" s="21"/>
      <c r="J42" s="22"/>
      <c r="K42" s="20"/>
      <c r="L42" s="20"/>
      <c r="M42" s="20"/>
      <c r="N42" s="23"/>
      <c r="O42" s="19"/>
      <c r="P42" s="20"/>
      <c r="Q42" s="20"/>
      <c r="R42" s="20"/>
      <c r="S42" s="21"/>
      <c r="T42" s="22"/>
      <c r="U42" s="20"/>
      <c r="V42" s="20"/>
      <c r="W42" s="20"/>
      <c r="X42" s="23"/>
      <c r="Y42" s="19"/>
      <c r="Z42" s="20"/>
      <c r="AA42" s="20"/>
      <c r="AB42" s="20"/>
      <c r="AC42" s="21"/>
      <c r="AD42" s="109"/>
      <c r="AE42" s="20"/>
      <c r="AF42" s="20"/>
      <c r="AG42" s="121"/>
      <c r="AH42" s="23"/>
      <c r="AI42" s="19"/>
      <c r="AJ42" s="20"/>
      <c r="AK42" s="20"/>
      <c r="AL42" s="20"/>
      <c r="AM42" s="21"/>
      <c r="AN42" s="22"/>
      <c r="AO42" s="20"/>
      <c r="AP42" s="20"/>
      <c r="AQ42" s="20"/>
      <c r="AR42" s="23"/>
      <c r="AS42" s="19"/>
      <c r="AT42" s="20"/>
      <c r="AU42" s="20"/>
      <c r="AV42" s="20"/>
      <c r="AW42" s="21"/>
      <c r="AX42" s="12">
        <f t="shared" si="0"/>
        <v>0</v>
      </c>
      <c r="AY42" s="12">
        <f t="shared" si="1"/>
        <v>0</v>
      </c>
      <c r="AZ42" s="10">
        <f t="shared" si="2"/>
        <v>0</v>
      </c>
      <c r="BA42" s="10">
        <f t="shared" si="3"/>
        <v>0</v>
      </c>
      <c r="BB42" s="10">
        <f t="shared" si="4"/>
        <v>0</v>
      </c>
      <c r="BC42" s="10">
        <f t="shared" si="5"/>
        <v>0</v>
      </c>
      <c r="BD42" s="10">
        <f t="shared" si="6"/>
        <v>0</v>
      </c>
      <c r="BE42" s="10">
        <f t="shared" si="7"/>
        <v>0</v>
      </c>
      <c r="BF42" s="10">
        <f t="shared" si="8"/>
        <v>0</v>
      </c>
      <c r="BG42" s="10">
        <f t="shared" si="9"/>
        <v>0</v>
      </c>
      <c r="BH42" s="3">
        <f t="shared" si="10"/>
        <v>0</v>
      </c>
      <c r="BI42" s="2">
        <f t="shared" si="11"/>
        <v>0</v>
      </c>
      <c r="BJ42" s="3">
        <f t="shared" si="12"/>
        <v>0</v>
      </c>
      <c r="BK42" s="53">
        <f t="shared" si="13"/>
        <v>0</v>
      </c>
      <c r="BL42" s="72" t="str">
        <f t="shared" si="14"/>
        <v>nein</v>
      </c>
    </row>
    <row r="43" spans="1:67" ht="18.75" x14ac:dyDescent="0.3">
      <c r="A43" s="37"/>
      <c r="B43" s="54"/>
      <c r="C43" s="31"/>
      <c r="D43" s="34"/>
      <c r="E43" s="19"/>
      <c r="F43" s="20"/>
      <c r="G43" s="20"/>
      <c r="H43" s="20"/>
      <c r="I43" s="21"/>
      <c r="J43" s="22"/>
      <c r="K43" s="20"/>
      <c r="L43" s="20"/>
      <c r="M43" s="20"/>
      <c r="N43" s="23"/>
      <c r="O43" s="19"/>
      <c r="P43" s="20"/>
      <c r="Q43" s="20"/>
      <c r="R43" s="20"/>
      <c r="S43" s="21"/>
      <c r="T43" s="22"/>
      <c r="U43" s="20"/>
      <c r="V43" s="20"/>
      <c r="W43" s="20"/>
      <c r="X43" s="23"/>
      <c r="Y43" s="19"/>
      <c r="Z43" s="20"/>
      <c r="AA43" s="20"/>
      <c r="AB43" s="20"/>
      <c r="AC43" s="21"/>
      <c r="AD43" s="109"/>
      <c r="AE43" s="20"/>
      <c r="AF43" s="20"/>
      <c r="AG43" s="121"/>
      <c r="AH43" s="23"/>
      <c r="AI43" s="19"/>
      <c r="AJ43" s="20"/>
      <c r="AK43" s="20"/>
      <c r="AL43" s="20"/>
      <c r="AM43" s="21"/>
      <c r="AN43" s="22"/>
      <c r="AO43" s="20"/>
      <c r="AP43" s="20"/>
      <c r="AQ43" s="20"/>
      <c r="AR43" s="23"/>
      <c r="AS43" s="19"/>
      <c r="AT43" s="20"/>
      <c r="AU43" s="20"/>
      <c r="AV43" s="20"/>
      <c r="AW43" s="21"/>
      <c r="AX43" s="12">
        <f t="shared" si="0"/>
        <v>0</v>
      </c>
      <c r="AY43" s="12">
        <f t="shared" si="1"/>
        <v>0</v>
      </c>
      <c r="AZ43" s="10">
        <f t="shared" si="2"/>
        <v>0</v>
      </c>
      <c r="BA43" s="10">
        <f t="shared" si="3"/>
        <v>0</v>
      </c>
      <c r="BB43" s="10">
        <f t="shared" si="4"/>
        <v>0</v>
      </c>
      <c r="BC43" s="10">
        <f t="shared" si="5"/>
        <v>0</v>
      </c>
      <c r="BD43" s="10">
        <f t="shared" si="6"/>
        <v>0</v>
      </c>
      <c r="BE43" s="10">
        <f t="shared" si="7"/>
        <v>0</v>
      </c>
      <c r="BF43" s="10">
        <f t="shared" si="8"/>
        <v>0</v>
      </c>
      <c r="BG43" s="10">
        <f t="shared" si="9"/>
        <v>0</v>
      </c>
      <c r="BH43" s="3">
        <f t="shared" si="10"/>
        <v>0</v>
      </c>
      <c r="BI43" s="2">
        <f t="shared" si="11"/>
        <v>0</v>
      </c>
      <c r="BJ43" s="3">
        <f t="shared" si="12"/>
        <v>0</v>
      </c>
      <c r="BK43" s="53">
        <f t="shared" si="13"/>
        <v>0</v>
      </c>
      <c r="BL43" s="72" t="str">
        <f t="shared" si="14"/>
        <v>nein</v>
      </c>
    </row>
    <row r="44" spans="1:67" ht="18.75" x14ac:dyDescent="0.3">
      <c r="A44" s="37"/>
      <c r="B44" s="54"/>
      <c r="C44" s="31"/>
      <c r="D44" s="34"/>
      <c r="E44" s="19"/>
      <c r="F44" s="20"/>
      <c r="G44" s="20"/>
      <c r="H44" s="20"/>
      <c r="I44" s="21"/>
      <c r="J44" s="22"/>
      <c r="K44" s="20"/>
      <c r="L44" s="20"/>
      <c r="M44" s="20"/>
      <c r="N44" s="23"/>
      <c r="O44" s="19"/>
      <c r="P44" s="20"/>
      <c r="Q44" s="20"/>
      <c r="R44" s="20"/>
      <c r="S44" s="21"/>
      <c r="T44" s="22"/>
      <c r="U44" s="20"/>
      <c r="V44" s="20"/>
      <c r="W44" s="20"/>
      <c r="X44" s="23"/>
      <c r="Y44" s="19"/>
      <c r="Z44" s="20"/>
      <c r="AA44" s="20"/>
      <c r="AB44" s="20"/>
      <c r="AC44" s="21"/>
      <c r="AD44" s="109"/>
      <c r="AE44" s="20"/>
      <c r="AF44" s="20"/>
      <c r="AG44" s="121"/>
      <c r="AH44" s="23"/>
      <c r="AI44" s="19"/>
      <c r="AJ44" s="20"/>
      <c r="AK44" s="20"/>
      <c r="AL44" s="20"/>
      <c r="AM44" s="21"/>
      <c r="AN44" s="22"/>
      <c r="AO44" s="20"/>
      <c r="AP44" s="20"/>
      <c r="AQ44" s="20"/>
      <c r="AR44" s="23"/>
      <c r="AS44" s="19"/>
      <c r="AT44" s="20"/>
      <c r="AU44" s="20"/>
      <c r="AV44" s="20"/>
      <c r="AW44" s="21"/>
      <c r="AX44" s="12">
        <f t="shared" si="0"/>
        <v>0</v>
      </c>
      <c r="AY44" s="12">
        <f t="shared" si="1"/>
        <v>0</v>
      </c>
      <c r="AZ44" s="10">
        <f t="shared" si="2"/>
        <v>0</v>
      </c>
      <c r="BA44" s="10">
        <f t="shared" si="3"/>
        <v>0</v>
      </c>
      <c r="BB44" s="10">
        <f t="shared" si="4"/>
        <v>0</v>
      </c>
      <c r="BC44" s="10">
        <f t="shared" si="5"/>
        <v>0</v>
      </c>
      <c r="BD44" s="10">
        <f t="shared" si="6"/>
        <v>0</v>
      </c>
      <c r="BE44" s="10">
        <f t="shared" si="7"/>
        <v>0</v>
      </c>
      <c r="BF44" s="10">
        <f t="shared" si="8"/>
        <v>0</v>
      </c>
      <c r="BG44" s="10">
        <f t="shared" si="9"/>
        <v>0</v>
      </c>
      <c r="BH44" s="3">
        <f t="shared" si="10"/>
        <v>0</v>
      </c>
      <c r="BI44" s="2">
        <f t="shared" si="11"/>
        <v>0</v>
      </c>
      <c r="BJ44" s="3">
        <f t="shared" si="12"/>
        <v>0</v>
      </c>
      <c r="BK44" s="53">
        <f t="shared" si="13"/>
        <v>0</v>
      </c>
      <c r="BL44" s="72" t="str">
        <f t="shared" si="14"/>
        <v>nein</v>
      </c>
    </row>
    <row r="45" spans="1:67" ht="18.75" x14ac:dyDescent="0.3">
      <c r="A45" s="37"/>
      <c r="B45" s="54"/>
      <c r="C45" s="31"/>
      <c r="D45" s="34"/>
      <c r="E45" s="19"/>
      <c r="F45" s="20"/>
      <c r="G45" s="20"/>
      <c r="H45" s="20"/>
      <c r="I45" s="21"/>
      <c r="J45" s="22"/>
      <c r="K45" s="20"/>
      <c r="L45" s="20"/>
      <c r="M45" s="20"/>
      <c r="N45" s="23"/>
      <c r="O45" s="19"/>
      <c r="P45" s="20"/>
      <c r="Q45" s="20"/>
      <c r="R45" s="20"/>
      <c r="S45" s="21"/>
      <c r="T45" s="22"/>
      <c r="U45" s="20"/>
      <c r="V45" s="20"/>
      <c r="W45" s="20"/>
      <c r="X45" s="23"/>
      <c r="Y45" s="19"/>
      <c r="Z45" s="20"/>
      <c r="AA45" s="20"/>
      <c r="AB45" s="20"/>
      <c r="AC45" s="21"/>
      <c r="AD45" s="109"/>
      <c r="AE45" s="20"/>
      <c r="AF45" s="20"/>
      <c r="AG45" s="121"/>
      <c r="AH45" s="23"/>
      <c r="AI45" s="19"/>
      <c r="AJ45" s="20"/>
      <c r="AK45" s="20"/>
      <c r="AL45" s="20"/>
      <c r="AM45" s="21"/>
      <c r="AN45" s="22"/>
      <c r="AO45" s="20"/>
      <c r="AP45" s="20"/>
      <c r="AQ45" s="20"/>
      <c r="AR45" s="23"/>
      <c r="AS45" s="19"/>
      <c r="AT45" s="20"/>
      <c r="AU45" s="20"/>
      <c r="AV45" s="20"/>
      <c r="AW45" s="21"/>
      <c r="AX45" s="12">
        <f t="shared" si="0"/>
        <v>0</v>
      </c>
      <c r="AY45" s="12">
        <f t="shared" si="1"/>
        <v>0</v>
      </c>
      <c r="AZ45" s="10">
        <f t="shared" si="2"/>
        <v>0</v>
      </c>
      <c r="BA45" s="10">
        <f t="shared" si="3"/>
        <v>0</v>
      </c>
      <c r="BB45" s="10">
        <f t="shared" si="4"/>
        <v>0</v>
      </c>
      <c r="BC45" s="10">
        <f t="shared" si="5"/>
        <v>0</v>
      </c>
      <c r="BD45" s="10">
        <f t="shared" si="6"/>
        <v>0</v>
      </c>
      <c r="BE45" s="10">
        <f t="shared" si="7"/>
        <v>0</v>
      </c>
      <c r="BF45" s="10">
        <f t="shared" si="8"/>
        <v>0</v>
      </c>
      <c r="BG45" s="10">
        <f t="shared" si="9"/>
        <v>0</v>
      </c>
      <c r="BH45" s="3">
        <f t="shared" si="10"/>
        <v>0</v>
      </c>
      <c r="BI45" s="2">
        <f t="shared" si="11"/>
        <v>0</v>
      </c>
      <c r="BJ45" s="3">
        <f t="shared" si="12"/>
        <v>0</v>
      </c>
      <c r="BK45" s="53">
        <f t="shared" si="13"/>
        <v>0</v>
      </c>
      <c r="BL45" s="72" t="str">
        <f t="shared" si="14"/>
        <v>nein</v>
      </c>
    </row>
    <row r="46" spans="1:67" ht="18.75" x14ac:dyDescent="0.3">
      <c r="A46" s="37"/>
      <c r="B46" s="54"/>
      <c r="C46" s="31"/>
      <c r="D46" s="34"/>
      <c r="E46" s="19"/>
      <c r="F46" s="20"/>
      <c r="G46" s="20"/>
      <c r="H46" s="20"/>
      <c r="I46" s="21"/>
      <c r="J46" s="22"/>
      <c r="K46" s="20"/>
      <c r="L46" s="20"/>
      <c r="M46" s="20"/>
      <c r="N46" s="23"/>
      <c r="O46" s="19"/>
      <c r="P46" s="20"/>
      <c r="Q46" s="20"/>
      <c r="R46" s="20"/>
      <c r="S46" s="21"/>
      <c r="T46" s="22"/>
      <c r="U46" s="20"/>
      <c r="V46" s="20"/>
      <c r="W46" s="20"/>
      <c r="X46" s="23"/>
      <c r="Y46" s="19"/>
      <c r="Z46" s="20"/>
      <c r="AA46" s="20"/>
      <c r="AB46" s="20"/>
      <c r="AC46" s="21"/>
      <c r="AD46" s="109"/>
      <c r="AE46" s="20"/>
      <c r="AF46" s="20"/>
      <c r="AG46" s="121"/>
      <c r="AH46" s="23"/>
      <c r="AI46" s="19"/>
      <c r="AJ46" s="20"/>
      <c r="AK46" s="20"/>
      <c r="AL46" s="20"/>
      <c r="AM46" s="21"/>
      <c r="AN46" s="22"/>
      <c r="AO46" s="20"/>
      <c r="AP46" s="20"/>
      <c r="AQ46" s="20"/>
      <c r="AR46" s="23"/>
      <c r="AS46" s="19"/>
      <c r="AT46" s="20"/>
      <c r="AU46" s="20"/>
      <c r="AV46" s="20"/>
      <c r="AW46" s="21"/>
      <c r="AX46" s="12">
        <f t="shared" si="0"/>
        <v>0</v>
      </c>
      <c r="AY46" s="12">
        <f t="shared" si="1"/>
        <v>0</v>
      </c>
      <c r="AZ46" s="10">
        <f t="shared" si="2"/>
        <v>0</v>
      </c>
      <c r="BA46" s="10">
        <f t="shared" si="3"/>
        <v>0</v>
      </c>
      <c r="BB46" s="10">
        <f t="shared" si="4"/>
        <v>0</v>
      </c>
      <c r="BC46" s="10">
        <f t="shared" si="5"/>
        <v>0</v>
      </c>
      <c r="BD46" s="10">
        <f t="shared" si="6"/>
        <v>0</v>
      </c>
      <c r="BE46" s="10">
        <f t="shared" si="7"/>
        <v>0</v>
      </c>
      <c r="BF46" s="10">
        <f t="shared" si="8"/>
        <v>0</v>
      </c>
      <c r="BG46" s="10">
        <f t="shared" si="9"/>
        <v>0</v>
      </c>
      <c r="BH46" s="3">
        <f t="shared" si="10"/>
        <v>0</v>
      </c>
      <c r="BI46" s="2">
        <f t="shared" si="11"/>
        <v>0</v>
      </c>
      <c r="BJ46" s="3">
        <f t="shared" si="12"/>
        <v>0</v>
      </c>
      <c r="BK46" s="53">
        <f t="shared" si="13"/>
        <v>0</v>
      </c>
      <c r="BL46" s="72" t="str">
        <f t="shared" si="14"/>
        <v>nein</v>
      </c>
    </row>
    <row r="47" spans="1:67" ht="19.5" thickBot="1" x14ac:dyDescent="0.35">
      <c r="A47" s="38"/>
      <c r="B47" s="55"/>
      <c r="C47" s="32"/>
      <c r="D47" s="35"/>
      <c r="E47" s="24"/>
      <c r="F47" s="25"/>
      <c r="G47" s="25"/>
      <c r="H47" s="25"/>
      <c r="I47" s="26"/>
      <c r="J47" s="27"/>
      <c r="K47" s="25"/>
      <c r="L47" s="25"/>
      <c r="M47" s="25"/>
      <c r="N47" s="28"/>
      <c r="O47" s="24"/>
      <c r="P47" s="25"/>
      <c r="Q47" s="25"/>
      <c r="R47" s="25"/>
      <c r="S47" s="26"/>
      <c r="T47" s="27"/>
      <c r="U47" s="25"/>
      <c r="V47" s="25"/>
      <c r="W47" s="25"/>
      <c r="X47" s="28"/>
      <c r="Y47" s="24"/>
      <c r="Z47" s="25"/>
      <c r="AA47" s="25"/>
      <c r="AB47" s="25"/>
      <c r="AC47" s="26"/>
      <c r="AD47" s="110"/>
      <c r="AE47" s="25"/>
      <c r="AF47" s="25"/>
      <c r="AG47" s="121"/>
      <c r="AH47" s="28"/>
      <c r="AI47" s="24"/>
      <c r="AJ47" s="25"/>
      <c r="AK47" s="25"/>
      <c r="AL47" s="25"/>
      <c r="AM47" s="26"/>
      <c r="AN47" s="27"/>
      <c r="AO47" s="25"/>
      <c r="AP47" s="25"/>
      <c r="AQ47" s="25"/>
      <c r="AR47" s="28"/>
      <c r="AS47" s="24"/>
      <c r="AT47" s="25"/>
      <c r="AU47" s="25"/>
      <c r="AV47" s="25"/>
      <c r="AW47" s="26"/>
      <c r="AX47" s="12">
        <f t="shared" si="0"/>
        <v>0</v>
      </c>
      <c r="AY47" s="12">
        <f t="shared" si="1"/>
        <v>0</v>
      </c>
      <c r="AZ47" s="10">
        <f t="shared" si="2"/>
        <v>0</v>
      </c>
      <c r="BA47" s="10">
        <f t="shared" si="3"/>
        <v>0</v>
      </c>
      <c r="BB47" s="10">
        <f t="shared" si="4"/>
        <v>0</v>
      </c>
      <c r="BC47" s="10">
        <f t="shared" si="5"/>
        <v>0</v>
      </c>
      <c r="BD47" s="10">
        <f t="shared" si="6"/>
        <v>0</v>
      </c>
      <c r="BE47" s="10">
        <f t="shared" si="7"/>
        <v>0</v>
      </c>
      <c r="BF47" s="10">
        <f t="shared" si="8"/>
        <v>0</v>
      </c>
      <c r="BG47" s="10">
        <f t="shared" si="9"/>
        <v>0</v>
      </c>
      <c r="BH47" s="3">
        <f t="shared" si="10"/>
        <v>0</v>
      </c>
      <c r="BI47" s="2">
        <f t="shared" si="11"/>
        <v>0</v>
      </c>
      <c r="BJ47" s="3">
        <f t="shared" si="12"/>
        <v>0</v>
      </c>
      <c r="BK47" s="53">
        <f t="shared" si="13"/>
        <v>0</v>
      </c>
      <c r="BL47" s="72" t="str">
        <f t="shared" si="14"/>
        <v>nein</v>
      </c>
    </row>
    <row r="48" spans="1:67" ht="18.75" x14ac:dyDescent="0.3">
      <c r="A48" s="36"/>
      <c r="B48" s="52"/>
      <c r="C48" s="30"/>
      <c r="D48" s="33"/>
      <c r="E48" s="14"/>
      <c r="F48" s="15"/>
      <c r="G48" s="15"/>
      <c r="H48" s="15"/>
      <c r="I48" s="16"/>
      <c r="J48" s="17"/>
      <c r="K48" s="15"/>
      <c r="L48" s="15"/>
      <c r="M48" s="15"/>
      <c r="N48" s="18"/>
      <c r="O48" s="14"/>
      <c r="P48" s="15"/>
      <c r="Q48" s="15"/>
      <c r="R48" s="15"/>
      <c r="S48" s="16"/>
      <c r="T48" s="17"/>
      <c r="U48" s="15"/>
      <c r="V48" s="15"/>
      <c r="W48" s="15"/>
      <c r="X48" s="18"/>
      <c r="Y48" s="14"/>
      <c r="Z48" s="15"/>
      <c r="AA48" s="15"/>
      <c r="AB48" s="15"/>
      <c r="AC48" s="16"/>
      <c r="AD48" s="108"/>
      <c r="AE48" s="15"/>
      <c r="AF48" s="15"/>
      <c r="AG48" s="121"/>
      <c r="AH48" s="18"/>
      <c r="AI48" s="14"/>
      <c r="AJ48" s="15"/>
      <c r="AK48" s="15"/>
      <c r="AL48" s="15"/>
      <c r="AM48" s="16"/>
      <c r="AN48" s="17"/>
      <c r="AO48" s="15"/>
      <c r="AP48" s="15"/>
      <c r="AQ48" s="15"/>
      <c r="AR48" s="18"/>
      <c r="AS48" s="14"/>
      <c r="AT48" s="15"/>
      <c r="AU48" s="15"/>
      <c r="AV48" s="15"/>
      <c r="AW48" s="16"/>
      <c r="AX48" s="12">
        <f t="shared" si="0"/>
        <v>0</v>
      </c>
      <c r="AY48" s="12">
        <f t="shared" si="1"/>
        <v>0</v>
      </c>
      <c r="AZ48" s="10">
        <f t="shared" si="2"/>
        <v>0</v>
      </c>
      <c r="BA48" s="10">
        <f t="shared" si="3"/>
        <v>0</v>
      </c>
      <c r="BB48" s="10">
        <f t="shared" si="4"/>
        <v>0</v>
      </c>
      <c r="BC48" s="10">
        <f t="shared" si="5"/>
        <v>0</v>
      </c>
      <c r="BD48" s="10">
        <f t="shared" si="6"/>
        <v>0</v>
      </c>
      <c r="BE48" s="10">
        <f t="shared" si="7"/>
        <v>0</v>
      </c>
      <c r="BF48" s="10">
        <f t="shared" si="8"/>
        <v>0</v>
      </c>
      <c r="BG48" s="10">
        <f t="shared" si="9"/>
        <v>0</v>
      </c>
      <c r="BH48" s="3">
        <f t="shared" si="10"/>
        <v>0</v>
      </c>
      <c r="BI48" s="2">
        <f t="shared" si="11"/>
        <v>0</v>
      </c>
      <c r="BJ48" s="3">
        <f t="shared" si="12"/>
        <v>0</v>
      </c>
      <c r="BK48" s="53">
        <f t="shared" si="13"/>
        <v>0</v>
      </c>
      <c r="BL48" s="72" t="str">
        <f t="shared" si="14"/>
        <v>nein</v>
      </c>
    </row>
    <row r="49" spans="1:66" ht="18.75" x14ac:dyDescent="0.3">
      <c r="A49" s="37"/>
      <c r="B49" s="54"/>
      <c r="C49" s="31"/>
      <c r="D49" s="34"/>
      <c r="E49" s="19"/>
      <c r="F49" s="20"/>
      <c r="G49" s="20"/>
      <c r="H49" s="20"/>
      <c r="I49" s="21"/>
      <c r="J49" s="22"/>
      <c r="K49" s="20"/>
      <c r="L49" s="20"/>
      <c r="M49" s="20"/>
      <c r="N49" s="23"/>
      <c r="O49" s="19"/>
      <c r="P49" s="20"/>
      <c r="Q49" s="20"/>
      <c r="R49" s="20"/>
      <c r="S49" s="21"/>
      <c r="T49" s="22"/>
      <c r="U49" s="20"/>
      <c r="V49" s="20"/>
      <c r="W49" s="20"/>
      <c r="X49" s="23"/>
      <c r="Y49" s="19"/>
      <c r="Z49" s="20"/>
      <c r="AA49" s="20"/>
      <c r="AB49" s="20"/>
      <c r="AC49" s="21"/>
      <c r="AD49" s="109"/>
      <c r="AE49" s="20"/>
      <c r="AF49" s="20"/>
      <c r="AG49" s="121"/>
      <c r="AH49" s="23"/>
      <c r="AI49" s="19"/>
      <c r="AJ49" s="20"/>
      <c r="AK49" s="20"/>
      <c r="AL49" s="20"/>
      <c r="AM49" s="21"/>
      <c r="AN49" s="22"/>
      <c r="AO49" s="20"/>
      <c r="AP49" s="20"/>
      <c r="AQ49" s="20"/>
      <c r="AR49" s="23"/>
      <c r="AS49" s="19"/>
      <c r="AT49" s="20"/>
      <c r="AU49" s="20"/>
      <c r="AV49" s="20"/>
      <c r="AW49" s="21"/>
      <c r="AX49" s="12">
        <f t="shared" si="0"/>
        <v>0</v>
      </c>
      <c r="AY49" s="12">
        <f t="shared" si="1"/>
        <v>0</v>
      </c>
      <c r="AZ49" s="10">
        <f t="shared" si="2"/>
        <v>0</v>
      </c>
      <c r="BA49" s="10">
        <f t="shared" si="3"/>
        <v>0</v>
      </c>
      <c r="BB49" s="10">
        <f t="shared" si="4"/>
        <v>0</v>
      </c>
      <c r="BC49" s="10">
        <f t="shared" si="5"/>
        <v>0</v>
      </c>
      <c r="BD49" s="10">
        <f t="shared" si="6"/>
        <v>0</v>
      </c>
      <c r="BE49" s="10">
        <f t="shared" si="7"/>
        <v>0</v>
      </c>
      <c r="BF49" s="10">
        <f t="shared" si="8"/>
        <v>0</v>
      </c>
      <c r="BG49" s="10">
        <f t="shared" si="9"/>
        <v>0</v>
      </c>
      <c r="BH49" s="3">
        <f t="shared" si="10"/>
        <v>0</v>
      </c>
      <c r="BI49" s="2">
        <f t="shared" si="11"/>
        <v>0</v>
      </c>
      <c r="BJ49" s="3">
        <f t="shared" si="12"/>
        <v>0</v>
      </c>
      <c r="BK49" s="53">
        <f t="shared" si="13"/>
        <v>0</v>
      </c>
      <c r="BL49" s="72" t="str">
        <f t="shared" si="14"/>
        <v>nein</v>
      </c>
    </row>
    <row r="50" spans="1:66" ht="18.75" x14ac:dyDescent="0.3">
      <c r="A50" s="37"/>
      <c r="B50" s="54"/>
      <c r="C50" s="31"/>
      <c r="D50" s="34"/>
      <c r="E50" s="19"/>
      <c r="F50" s="20"/>
      <c r="G50" s="20"/>
      <c r="H50" s="20"/>
      <c r="I50" s="21"/>
      <c r="J50" s="22"/>
      <c r="K50" s="20"/>
      <c r="L50" s="20"/>
      <c r="M50" s="20"/>
      <c r="N50" s="23"/>
      <c r="O50" s="19"/>
      <c r="P50" s="20"/>
      <c r="Q50" s="20"/>
      <c r="R50" s="20"/>
      <c r="S50" s="21"/>
      <c r="T50" s="22"/>
      <c r="U50" s="20"/>
      <c r="V50" s="20"/>
      <c r="W50" s="20"/>
      <c r="X50" s="23"/>
      <c r="Y50" s="19"/>
      <c r="Z50" s="20"/>
      <c r="AA50" s="20"/>
      <c r="AB50" s="20"/>
      <c r="AC50" s="21"/>
      <c r="AD50" s="109"/>
      <c r="AE50" s="20"/>
      <c r="AF50" s="20"/>
      <c r="AG50" s="121"/>
      <c r="AH50" s="23"/>
      <c r="AI50" s="19"/>
      <c r="AJ50" s="20"/>
      <c r="AK50" s="20"/>
      <c r="AL50" s="20"/>
      <c r="AM50" s="21"/>
      <c r="AN50" s="22"/>
      <c r="AO50" s="20"/>
      <c r="AP50" s="20"/>
      <c r="AQ50" s="20"/>
      <c r="AR50" s="23"/>
      <c r="AS50" s="19"/>
      <c r="AT50" s="20"/>
      <c r="AU50" s="20"/>
      <c r="AV50" s="20"/>
      <c r="AW50" s="21"/>
      <c r="AX50" s="12">
        <f t="shared" si="0"/>
        <v>0</v>
      </c>
      <c r="AY50" s="12">
        <f t="shared" si="1"/>
        <v>0</v>
      </c>
      <c r="AZ50" s="10">
        <f t="shared" si="2"/>
        <v>0</v>
      </c>
      <c r="BA50" s="10">
        <f t="shared" si="3"/>
        <v>0</v>
      </c>
      <c r="BB50" s="10">
        <f t="shared" si="4"/>
        <v>0</v>
      </c>
      <c r="BC50" s="10">
        <f t="shared" si="5"/>
        <v>0</v>
      </c>
      <c r="BD50" s="10">
        <f t="shared" si="6"/>
        <v>0</v>
      </c>
      <c r="BE50" s="10">
        <f t="shared" si="7"/>
        <v>0</v>
      </c>
      <c r="BF50" s="10">
        <f t="shared" si="8"/>
        <v>0</v>
      </c>
      <c r="BG50" s="10">
        <f t="shared" si="9"/>
        <v>0</v>
      </c>
      <c r="BH50" s="3">
        <f t="shared" si="10"/>
        <v>0</v>
      </c>
      <c r="BI50" s="2">
        <f t="shared" si="11"/>
        <v>0</v>
      </c>
      <c r="BJ50" s="3">
        <f t="shared" si="12"/>
        <v>0</v>
      </c>
      <c r="BK50" s="53">
        <f t="shared" si="13"/>
        <v>0</v>
      </c>
      <c r="BL50" s="72" t="str">
        <f t="shared" si="14"/>
        <v>nein</v>
      </c>
    </row>
    <row r="51" spans="1:66" ht="18.75" x14ac:dyDescent="0.3">
      <c r="A51" s="37"/>
      <c r="B51" s="54"/>
      <c r="C51" s="31"/>
      <c r="D51" s="34"/>
      <c r="E51" s="19"/>
      <c r="F51" s="20"/>
      <c r="G51" s="20"/>
      <c r="H51" s="20"/>
      <c r="I51" s="21"/>
      <c r="J51" s="22"/>
      <c r="K51" s="20"/>
      <c r="L51" s="20"/>
      <c r="M51" s="20"/>
      <c r="N51" s="23"/>
      <c r="O51" s="19"/>
      <c r="P51" s="20"/>
      <c r="Q51" s="20"/>
      <c r="R51" s="20"/>
      <c r="S51" s="21"/>
      <c r="T51" s="22"/>
      <c r="U51" s="20"/>
      <c r="V51" s="20"/>
      <c r="W51" s="20"/>
      <c r="X51" s="23"/>
      <c r="Y51" s="19"/>
      <c r="Z51" s="20"/>
      <c r="AA51" s="20"/>
      <c r="AB51" s="20"/>
      <c r="AC51" s="21"/>
      <c r="AD51" s="109"/>
      <c r="AE51" s="20"/>
      <c r="AF51" s="20"/>
      <c r="AG51" s="121"/>
      <c r="AH51" s="23"/>
      <c r="AI51" s="19"/>
      <c r="AJ51" s="20"/>
      <c r="AK51" s="20"/>
      <c r="AL51" s="20"/>
      <c r="AM51" s="21"/>
      <c r="AN51" s="22"/>
      <c r="AO51" s="20"/>
      <c r="AP51" s="20"/>
      <c r="AQ51" s="20"/>
      <c r="AR51" s="23"/>
      <c r="AS51" s="19"/>
      <c r="AT51" s="20"/>
      <c r="AU51" s="20"/>
      <c r="AV51" s="20"/>
      <c r="AW51" s="21"/>
      <c r="AX51" s="12">
        <f t="shared" si="0"/>
        <v>0</v>
      </c>
      <c r="AY51" s="12">
        <f t="shared" si="1"/>
        <v>0</v>
      </c>
      <c r="AZ51" s="10">
        <f t="shared" si="2"/>
        <v>0</v>
      </c>
      <c r="BA51" s="10">
        <f t="shared" si="3"/>
        <v>0</v>
      </c>
      <c r="BB51" s="10">
        <f t="shared" si="4"/>
        <v>0</v>
      </c>
      <c r="BC51" s="10">
        <f t="shared" si="5"/>
        <v>0</v>
      </c>
      <c r="BD51" s="10">
        <f t="shared" si="6"/>
        <v>0</v>
      </c>
      <c r="BE51" s="10">
        <f t="shared" si="7"/>
        <v>0</v>
      </c>
      <c r="BF51" s="10">
        <f t="shared" si="8"/>
        <v>0</v>
      </c>
      <c r="BG51" s="10">
        <f t="shared" si="9"/>
        <v>0</v>
      </c>
      <c r="BH51" s="3">
        <f t="shared" si="10"/>
        <v>0</v>
      </c>
      <c r="BI51" s="2">
        <f t="shared" si="11"/>
        <v>0</v>
      </c>
      <c r="BJ51" s="3">
        <f t="shared" si="12"/>
        <v>0</v>
      </c>
      <c r="BK51" s="53">
        <f t="shared" si="13"/>
        <v>0</v>
      </c>
      <c r="BL51" s="72" t="str">
        <f t="shared" si="14"/>
        <v>nein</v>
      </c>
    </row>
    <row r="52" spans="1:66" ht="18.75" x14ac:dyDescent="0.3">
      <c r="A52" s="37"/>
      <c r="B52" s="54"/>
      <c r="C52" s="31"/>
      <c r="D52" s="34"/>
      <c r="E52" s="19"/>
      <c r="F52" s="20"/>
      <c r="G52" s="20"/>
      <c r="H52" s="20"/>
      <c r="I52" s="21"/>
      <c r="J52" s="22"/>
      <c r="K52" s="20"/>
      <c r="L52" s="20"/>
      <c r="M52" s="20"/>
      <c r="N52" s="23"/>
      <c r="O52" s="19"/>
      <c r="P52" s="20"/>
      <c r="Q52" s="20"/>
      <c r="R52" s="20"/>
      <c r="S52" s="21"/>
      <c r="T52" s="22"/>
      <c r="U52" s="20"/>
      <c r="V52" s="20"/>
      <c r="W52" s="20"/>
      <c r="X52" s="23"/>
      <c r="Y52" s="19"/>
      <c r="Z52" s="20"/>
      <c r="AA52" s="20"/>
      <c r="AB52" s="20"/>
      <c r="AC52" s="21"/>
      <c r="AD52" s="109"/>
      <c r="AE52" s="20"/>
      <c r="AF52" s="20"/>
      <c r="AG52" s="121"/>
      <c r="AH52" s="23"/>
      <c r="AI52" s="19"/>
      <c r="AJ52" s="20"/>
      <c r="AK52" s="20"/>
      <c r="AL52" s="20"/>
      <c r="AM52" s="21"/>
      <c r="AN52" s="22"/>
      <c r="AO52" s="20"/>
      <c r="AP52" s="20"/>
      <c r="AQ52" s="20"/>
      <c r="AR52" s="23"/>
      <c r="AS52" s="19"/>
      <c r="AT52" s="20"/>
      <c r="AU52" s="20"/>
      <c r="AV52" s="20"/>
      <c r="AW52" s="21"/>
      <c r="AX52" s="12">
        <f t="shared" si="0"/>
        <v>0</v>
      </c>
      <c r="AY52" s="12">
        <f t="shared" si="1"/>
        <v>0</v>
      </c>
      <c r="AZ52" s="10">
        <f t="shared" si="2"/>
        <v>0</v>
      </c>
      <c r="BA52" s="10">
        <f t="shared" si="3"/>
        <v>0</v>
      </c>
      <c r="BB52" s="10">
        <f t="shared" si="4"/>
        <v>0</v>
      </c>
      <c r="BC52" s="10">
        <f t="shared" si="5"/>
        <v>0</v>
      </c>
      <c r="BD52" s="10">
        <f t="shared" si="6"/>
        <v>0</v>
      </c>
      <c r="BE52" s="10">
        <f t="shared" si="7"/>
        <v>0</v>
      </c>
      <c r="BF52" s="10">
        <f t="shared" si="8"/>
        <v>0</v>
      </c>
      <c r="BG52" s="10">
        <f t="shared" si="9"/>
        <v>0</v>
      </c>
      <c r="BH52" s="3">
        <f t="shared" si="10"/>
        <v>0</v>
      </c>
      <c r="BI52" s="2">
        <f t="shared" si="11"/>
        <v>0</v>
      </c>
      <c r="BJ52" s="3">
        <f t="shared" si="12"/>
        <v>0</v>
      </c>
      <c r="BK52" s="53">
        <f t="shared" si="13"/>
        <v>0</v>
      </c>
      <c r="BL52" s="72" t="str">
        <f t="shared" si="14"/>
        <v>nein</v>
      </c>
    </row>
    <row r="53" spans="1:66" ht="18.75" x14ac:dyDescent="0.3">
      <c r="A53" s="37"/>
      <c r="B53" s="54"/>
      <c r="C53" s="31"/>
      <c r="D53" s="34"/>
      <c r="E53" s="19"/>
      <c r="F53" s="20"/>
      <c r="G53" s="20"/>
      <c r="H53" s="20"/>
      <c r="I53" s="21"/>
      <c r="J53" s="22"/>
      <c r="K53" s="20"/>
      <c r="L53" s="20"/>
      <c r="M53" s="20"/>
      <c r="N53" s="23"/>
      <c r="O53" s="19"/>
      <c r="P53" s="20"/>
      <c r="Q53" s="20"/>
      <c r="R53" s="20"/>
      <c r="S53" s="21"/>
      <c r="T53" s="22"/>
      <c r="U53" s="20"/>
      <c r="V53" s="20"/>
      <c r="W53" s="20"/>
      <c r="X53" s="23"/>
      <c r="Y53" s="19"/>
      <c r="Z53" s="20"/>
      <c r="AA53" s="20"/>
      <c r="AB53" s="20"/>
      <c r="AC53" s="21"/>
      <c r="AD53" s="109"/>
      <c r="AE53" s="20"/>
      <c r="AF53" s="20"/>
      <c r="AG53" s="121"/>
      <c r="AH53" s="23"/>
      <c r="AI53" s="19"/>
      <c r="AJ53" s="20"/>
      <c r="AK53" s="20"/>
      <c r="AL53" s="20"/>
      <c r="AM53" s="21"/>
      <c r="AN53" s="22"/>
      <c r="AO53" s="20"/>
      <c r="AP53" s="20"/>
      <c r="AQ53" s="20"/>
      <c r="AR53" s="23"/>
      <c r="AS53" s="19"/>
      <c r="AT53" s="20"/>
      <c r="AU53" s="20"/>
      <c r="AV53" s="20"/>
      <c r="AW53" s="21"/>
      <c r="AX53" s="12">
        <f t="shared" si="0"/>
        <v>0</v>
      </c>
      <c r="AY53" s="12">
        <f t="shared" si="1"/>
        <v>0</v>
      </c>
      <c r="AZ53" s="10">
        <f t="shared" si="2"/>
        <v>0</v>
      </c>
      <c r="BA53" s="10">
        <f t="shared" si="3"/>
        <v>0</v>
      </c>
      <c r="BB53" s="10">
        <f t="shared" si="4"/>
        <v>0</v>
      </c>
      <c r="BC53" s="10">
        <f t="shared" si="5"/>
        <v>0</v>
      </c>
      <c r="BD53" s="10">
        <f t="shared" si="6"/>
        <v>0</v>
      </c>
      <c r="BE53" s="10">
        <f t="shared" si="7"/>
        <v>0</v>
      </c>
      <c r="BF53" s="10">
        <f t="shared" si="8"/>
        <v>0</v>
      </c>
      <c r="BG53" s="10">
        <f t="shared" si="9"/>
        <v>0</v>
      </c>
      <c r="BH53" s="3">
        <f t="shared" si="10"/>
        <v>0</v>
      </c>
      <c r="BI53" s="2">
        <f t="shared" si="11"/>
        <v>0</v>
      </c>
      <c r="BJ53" s="3">
        <f t="shared" si="12"/>
        <v>0</v>
      </c>
      <c r="BK53" s="53">
        <f t="shared" si="13"/>
        <v>0</v>
      </c>
      <c r="BL53" s="72" t="str">
        <f t="shared" si="14"/>
        <v>nein</v>
      </c>
    </row>
    <row r="54" spans="1:66" ht="18.75" x14ac:dyDescent="0.3">
      <c r="A54" s="37"/>
      <c r="B54" s="54"/>
      <c r="C54" s="31"/>
      <c r="D54" s="34"/>
      <c r="E54" s="19"/>
      <c r="F54" s="20"/>
      <c r="G54" s="20"/>
      <c r="H54" s="20"/>
      <c r="I54" s="21"/>
      <c r="J54" s="22"/>
      <c r="K54" s="20"/>
      <c r="L54" s="20"/>
      <c r="M54" s="20"/>
      <c r="N54" s="23"/>
      <c r="O54" s="19"/>
      <c r="P54" s="20"/>
      <c r="Q54" s="20"/>
      <c r="R54" s="20"/>
      <c r="S54" s="21"/>
      <c r="T54" s="22"/>
      <c r="U54" s="20"/>
      <c r="V54" s="20"/>
      <c r="W54" s="20"/>
      <c r="X54" s="23"/>
      <c r="Y54" s="19"/>
      <c r="Z54" s="20"/>
      <c r="AA54" s="20"/>
      <c r="AB54" s="20"/>
      <c r="AC54" s="21"/>
      <c r="AD54" s="109"/>
      <c r="AE54" s="20"/>
      <c r="AF54" s="20"/>
      <c r="AG54" s="121"/>
      <c r="AH54" s="23"/>
      <c r="AI54" s="19"/>
      <c r="AJ54" s="20"/>
      <c r="AK54" s="20"/>
      <c r="AL54" s="20"/>
      <c r="AM54" s="21"/>
      <c r="AN54" s="22"/>
      <c r="AO54" s="20"/>
      <c r="AP54" s="20"/>
      <c r="AQ54" s="20"/>
      <c r="AR54" s="23"/>
      <c r="AS54" s="19"/>
      <c r="AT54" s="20"/>
      <c r="AU54" s="20"/>
      <c r="AV54" s="20"/>
      <c r="AW54" s="21"/>
      <c r="AX54" s="12">
        <f t="shared" si="0"/>
        <v>0</v>
      </c>
      <c r="AY54" s="12">
        <f t="shared" si="1"/>
        <v>0</v>
      </c>
      <c r="AZ54" s="10">
        <f t="shared" si="2"/>
        <v>0</v>
      </c>
      <c r="BA54" s="10">
        <f t="shared" si="3"/>
        <v>0</v>
      </c>
      <c r="BB54" s="10">
        <f t="shared" si="4"/>
        <v>0</v>
      </c>
      <c r="BC54" s="10">
        <f t="shared" si="5"/>
        <v>0</v>
      </c>
      <c r="BD54" s="10">
        <f t="shared" si="6"/>
        <v>0</v>
      </c>
      <c r="BE54" s="10">
        <f t="shared" si="7"/>
        <v>0</v>
      </c>
      <c r="BF54" s="10">
        <f t="shared" si="8"/>
        <v>0</v>
      </c>
      <c r="BG54" s="10">
        <f t="shared" si="9"/>
        <v>0</v>
      </c>
      <c r="BH54" s="3">
        <f t="shared" si="10"/>
        <v>0</v>
      </c>
      <c r="BI54" s="2">
        <f t="shared" si="11"/>
        <v>0</v>
      </c>
      <c r="BJ54" s="3">
        <f t="shared" si="12"/>
        <v>0</v>
      </c>
      <c r="BK54" s="53">
        <f t="shared" si="13"/>
        <v>0</v>
      </c>
      <c r="BL54" s="72" t="str">
        <f t="shared" si="14"/>
        <v>nein</v>
      </c>
    </row>
    <row r="55" spans="1:66" ht="18.75" x14ac:dyDescent="0.3">
      <c r="A55" s="37"/>
      <c r="B55" s="54"/>
      <c r="C55" s="31"/>
      <c r="D55" s="34"/>
      <c r="E55" s="19"/>
      <c r="F55" s="20"/>
      <c r="G55" s="20"/>
      <c r="H55" s="20"/>
      <c r="I55" s="21"/>
      <c r="J55" s="22"/>
      <c r="K55" s="20"/>
      <c r="L55" s="20"/>
      <c r="M55" s="20"/>
      <c r="N55" s="23"/>
      <c r="O55" s="19"/>
      <c r="P55" s="20"/>
      <c r="Q55" s="20"/>
      <c r="R55" s="20"/>
      <c r="S55" s="21"/>
      <c r="T55" s="22"/>
      <c r="U55" s="20"/>
      <c r="V55" s="20"/>
      <c r="W55" s="20"/>
      <c r="X55" s="23"/>
      <c r="Y55" s="19"/>
      <c r="Z55" s="20"/>
      <c r="AA55" s="20"/>
      <c r="AB55" s="20"/>
      <c r="AC55" s="21"/>
      <c r="AD55" s="109"/>
      <c r="AE55" s="20"/>
      <c r="AF55" s="20"/>
      <c r="AG55" s="121"/>
      <c r="AH55" s="23"/>
      <c r="AI55" s="19"/>
      <c r="AJ55" s="20"/>
      <c r="AK55" s="20"/>
      <c r="AL55" s="20"/>
      <c r="AM55" s="21"/>
      <c r="AN55" s="22"/>
      <c r="AO55" s="20"/>
      <c r="AP55" s="20"/>
      <c r="AQ55" s="20"/>
      <c r="AR55" s="23"/>
      <c r="AS55" s="19"/>
      <c r="AT55" s="20"/>
      <c r="AU55" s="20"/>
      <c r="AV55" s="20"/>
      <c r="AW55" s="21"/>
      <c r="AX55" s="12">
        <f t="shared" si="0"/>
        <v>0</v>
      </c>
      <c r="AY55" s="12">
        <f t="shared" si="1"/>
        <v>0</v>
      </c>
      <c r="AZ55" s="10">
        <f t="shared" si="2"/>
        <v>0</v>
      </c>
      <c r="BA55" s="10">
        <f t="shared" si="3"/>
        <v>0</v>
      </c>
      <c r="BB55" s="10">
        <f t="shared" si="4"/>
        <v>0</v>
      </c>
      <c r="BC55" s="10">
        <f t="shared" si="5"/>
        <v>0</v>
      </c>
      <c r="BD55" s="10">
        <f t="shared" si="6"/>
        <v>0</v>
      </c>
      <c r="BE55" s="10">
        <f t="shared" si="7"/>
        <v>0</v>
      </c>
      <c r="BF55" s="10">
        <f t="shared" si="8"/>
        <v>0</v>
      </c>
      <c r="BG55" s="10">
        <f t="shared" si="9"/>
        <v>0</v>
      </c>
      <c r="BH55" s="3">
        <f t="shared" si="10"/>
        <v>0</v>
      </c>
      <c r="BI55" s="2">
        <f t="shared" si="11"/>
        <v>0</v>
      </c>
      <c r="BJ55" s="3">
        <f t="shared" si="12"/>
        <v>0</v>
      </c>
      <c r="BK55" s="53">
        <f t="shared" si="13"/>
        <v>0</v>
      </c>
      <c r="BL55" s="72" t="str">
        <f t="shared" si="14"/>
        <v>nein</v>
      </c>
      <c r="BN55" s="10"/>
    </row>
    <row r="56" spans="1:66" ht="18.75" x14ac:dyDescent="0.3">
      <c r="A56" s="37"/>
      <c r="B56" s="54"/>
      <c r="C56" s="31"/>
      <c r="D56" s="34"/>
      <c r="E56" s="19"/>
      <c r="F56" s="20"/>
      <c r="G56" s="20"/>
      <c r="H56" s="20"/>
      <c r="I56" s="21"/>
      <c r="J56" s="22"/>
      <c r="K56" s="20"/>
      <c r="L56" s="20"/>
      <c r="M56" s="20"/>
      <c r="N56" s="23"/>
      <c r="O56" s="19"/>
      <c r="P56" s="20"/>
      <c r="Q56" s="20"/>
      <c r="R56" s="20"/>
      <c r="S56" s="21"/>
      <c r="T56" s="22"/>
      <c r="U56" s="20"/>
      <c r="V56" s="20"/>
      <c r="W56" s="20"/>
      <c r="X56" s="23"/>
      <c r="Y56" s="19"/>
      <c r="Z56" s="20"/>
      <c r="AA56" s="20"/>
      <c r="AB56" s="20"/>
      <c r="AC56" s="21"/>
      <c r="AD56" s="109"/>
      <c r="AE56" s="20"/>
      <c r="AF56" s="20"/>
      <c r="AG56" s="121"/>
      <c r="AH56" s="23"/>
      <c r="AI56" s="19"/>
      <c r="AJ56" s="20"/>
      <c r="AK56" s="20"/>
      <c r="AL56" s="20"/>
      <c r="AM56" s="21"/>
      <c r="AN56" s="22"/>
      <c r="AO56" s="20"/>
      <c r="AP56" s="20"/>
      <c r="AQ56" s="20"/>
      <c r="AR56" s="23"/>
      <c r="AS56" s="19"/>
      <c r="AT56" s="20"/>
      <c r="AU56" s="20"/>
      <c r="AV56" s="20"/>
      <c r="AW56" s="21"/>
      <c r="AX56" s="12">
        <f t="shared" si="0"/>
        <v>0</v>
      </c>
      <c r="AY56" s="12">
        <f t="shared" si="1"/>
        <v>0</v>
      </c>
      <c r="AZ56" s="10">
        <f t="shared" si="2"/>
        <v>0</v>
      </c>
      <c r="BA56" s="10">
        <f t="shared" si="3"/>
        <v>0</v>
      </c>
      <c r="BB56" s="10">
        <f t="shared" si="4"/>
        <v>0</v>
      </c>
      <c r="BC56" s="10">
        <f t="shared" si="5"/>
        <v>0</v>
      </c>
      <c r="BD56" s="10">
        <f t="shared" si="6"/>
        <v>0</v>
      </c>
      <c r="BE56" s="10">
        <f t="shared" si="7"/>
        <v>0</v>
      </c>
      <c r="BF56" s="10">
        <f t="shared" si="8"/>
        <v>0</v>
      </c>
      <c r="BG56" s="10">
        <f t="shared" si="9"/>
        <v>0</v>
      </c>
      <c r="BH56" s="3">
        <f t="shared" si="10"/>
        <v>0</v>
      </c>
      <c r="BI56" s="2">
        <f t="shared" si="11"/>
        <v>0</v>
      </c>
      <c r="BJ56" s="3">
        <f t="shared" si="12"/>
        <v>0</v>
      </c>
      <c r="BK56" s="53">
        <f t="shared" si="13"/>
        <v>0</v>
      </c>
      <c r="BL56" s="72" t="str">
        <f t="shared" si="14"/>
        <v>nein</v>
      </c>
    </row>
    <row r="57" spans="1:66" ht="19.5" thickBot="1" x14ac:dyDescent="0.35">
      <c r="A57" s="38"/>
      <c r="B57" s="55"/>
      <c r="C57" s="32"/>
      <c r="D57" s="35"/>
      <c r="E57" s="24"/>
      <c r="F57" s="25"/>
      <c r="G57" s="25"/>
      <c r="H57" s="25"/>
      <c r="I57" s="26"/>
      <c r="J57" s="27"/>
      <c r="K57" s="25"/>
      <c r="L57" s="25"/>
      <c r="M57" s="25"/>
      <c r="N57" s="28"/>
      <c r="O57" s="24"/>
      <c r="P57" s="25"/>
      <c r="Q57" s="25"/>
      <c r="R57" s="25"/>
      <c r="S57" s="26"/>
      <c r="T57" s="27"/>
      <c r="U57" s="25"/>
      <c r="V57" s="25"/>
      <c r="W57" s="25"/>
      <c r="X57" s="28"/>
      <c r="Y57" s="24"/>
      <c r="Z57" s="25"/>
      <c r="AA57" s="25"/>
      <c r="AB57" s="25"/>
      <c r="AC57" s="26"/>
      <c r="AD57" s="110"/>
      <c r="AE57" s="25"/>
      <c r="AF57" s="25"/>
      <c r="AG57" s="121"/>
      <c r="AH57" s="28"/>
      <c r="AI57" s="24"/>
      <c r="AJ57" s="25"/>
      <c r="AK57" s="25"/>
      <c r="AL57" s="25"/>
      <c r="AM57" s="26"/>
      <c r="AN57" s="27"/>
      <c r="AO57" s="25"/>
      <c r="AP57" s="25"/>
      <c r="AQ57" s="25"/>
      <c r="AR57" s="28"/>
      <c r="AS57" s="24"/>
      <c r="AT57" s="25"/>
      <c r="AU57" s="25"/>
      <c r="AV57" s="25"/>
      <c r="AW57" s="26"/>
      <c r="AX57" s="12">
        <f t="shared" si="0"/>
        <v>0</v>
      </c>
      <c r="AY57" s="12">
        <f t="shared" si="1"/>
        <v>0</v>
      </c>
      <c r="AZ57" s="10">
        <f t="shared" si="2"/>
        <v>0</v>
      </c>
      <c r="BA57" s="10">
        <f t="shared" si="3"/>
        <v>0</v>
      </c>
      <c r="BB57" s="10">
        <f t="shared" si="4"/>
        <v>0</v>
      </c>
      <c r="BC57" s="10">
        <f t="shared" si="5"/>
        <v>0</v>
      </c>
      <c r="BD57" s="10">
        <f t="shared" si="6"/>
        <v>0</v>
      </c>
      <c r="BE57" s="10">
        <f t="shared" si="7"/>
        <v>0</v>
      </c>
      <c r="BF57" s="10">
        <f t="shared" si="8"/>
        <v>0</v>
      </c>
      <c r="BG57" s="10">
        <f t="shared" si="9"/>
        <v>0</v>
      </c>
      <c r="BH57" s="3">
        <f t="shared" si="10"/>
        <v>0</v>
      </c>
      <c r="BI57" s="2">
        <f t="shared" si="11"/>
        <v>0</v>
      </c>
      <c r="BJ57" s="3">
        <f t="shared" si="12"/>
        <v>0</v>
      </c>
      <c r="BK57" s="53">
        <f t="shared" si="13"/>
        <v>0</v>
      </c>
      <c r="BL57" s="72" t="str">
        <f t="shared" si="14"/>
        <v>nein</v>
      </c>
    </row>
    <row r="58" spans="1:66" ht="18.75" x14ac:dyDescent="0.3">
      <c r="A58" s="58"/>
      <c r="B58" s="59"/>
      <c r="C58" s="60"/>
      <c r="D58" s="61"/>
      <c r="E58" s="62"/>
      <c r="F58" s="63"/>
      <c r="G58" s="63"/>
      <c r="H58" s="63"/>
      <c r="I58" s="64"/>
      <c r="J58" s="65"/>
      <c r="K58" s="63"/>
      <c r="L58" s="63"/>
      <c r="M58" s="63"/>
      <c r="N58" s="66"/>
      <c r="O58" s="62"/>
      <c r="P58" s="63"/>
      <c r="Q58" s="63"/>
      <c r="R58" s="63"/>
      <c r="S58" s="64"/>
      <c r="T58" s="65"/>
      <c r="U58" s="63"/>
      <c r="V58" s="63"/>
      <c r="W58" s="63"/>
      <c r="X58" s="66"/>
      <c r="Y58" s="62"/>
      <c r="Z58" s="63"/>
      <c r="AA58" s="63"/>
      <c r="AB58" s="63"/>
      <c r="AC58" s="64"/>
      <c r="AD58" s="111"/>
      <c r="AE58" s="63"/>
      <c r="AF58" s="63"/>
      <c r="AG58" s="121"/>
      <c r="AH58" s="66"/>
      <c r="AI58" s="62"/>
      <c r="AJ58" s="63"/>
      <c r="AK58" s="63"/>
      <c r="AL58" s="63"/>
      <c r="AM58" s="64"/>
      <c r="AN58" s="65"/>
      <c r="AO58" s="63"/>
      <c r="AP58" s="63"/>
      <c r="AQ58" s="63"/>
      <c r="AR58" s="66"/>
      <c r="AS58" s="62"/>
      <c r="AT58" s="63"/>
      <c r="AU58" s="63"/>
      <c r="AV58" s="63"/>
      <c r="AW58" s="64"/>
      <c r="AX58" s="12">
        <f t="shared" si="0"/>
        <v>0</v>
      </c>
      <c r="AY58" s="12">
        <f t="shared" si="1"/>
        <v>0</v>
      </c>
      <c r="AZ58" s="10">
        <f t="shared" si="2"/>
        <v>0</v>
      </c>
      <c r="BA58" s="10">
        <f t="shared" si="3"/>
        <v>0</v>
      </c>
      <c r="BB58" s="10">
        <f t="shared" si="4"/>
        <v>0</v>
      </c>
      <c r="BC58" s="10">
        <f t="shared" si="5"/>
        <v>0</v>
      </c>
      <c r="BD58" s="10">
        <f t="shared" si="6"/>
        <v>0</v>
      </c>
      <c r="BE58" s="10">
        <f t="shared" si="7"/>
        <v>0</v>
      </c>
      <c r="BF58" s="10">
        <f t="shared" si="8"/>
        <v>0</v>
      </c>
      <c r="BG58" s="10">
        <f t="shared" si="9"/>
        <v>0</v>
      </c>
      <c r="BH58" s="3">
        <f t="shared" si="10"/>
        <v>0</v>
      </c>
      <c r="BI58" s="2">
        <f t="shared" si="11"/>
        <v>0</v>
      </c>
      <c r="BJ58" s="3">
        <f t="shared" si="12"/>
        <v>0</v>
      </c>
      <c r="BK58" s="53">
        <f t="shared" si="13"/>
        <v>0</v>
      </c>
      <c r="BL58" s="72" t="str">
        <f t="shared" si="14"/>
        <v>nein</v>
      </c>
    </row>
    <row r="59" spans="1:66" ht="18.75" x14ac:dyDescent="0.3">
      <c r="A59" s="37"/>
      <c r="B59" s="54"/>
      <c r="C59" s="31"/>
      <c r="D59" s="34"/>
      <c r="E59" s="19"/>
      <c r="F59" s="20"/>
      <c r="G59" s="20"/>
      <c r="H59" s="20"/>
      <c r="I59" s="21"/>
      <c r="J59" s="22"/>
      <c r="K59" s="20"/>
      <c r="L59" s="20"/>
      <c r="M59" s="20"/>
      <c r="N59" s="23"/>
      <c r="O59" s="19"/>
      <c r="P59" s="20"/>
      <c r="Q59" s="20"/>
      <c r="R59" s="20"/>
      <c r="S59" s="21"/>
      <c r="T59" s="22"/>
      <c r="U59" s="20"/>
      <c r="V59" s="20"/>
      <c r="W59" s="20"/>
      <c r="X59" s="23"/>
      <c r="Y59" s="19"/>
      <c r="Z59" s="20"/>
      <c r="AA59" s="20"/>
      <c r="AB59" s="20"/>
      <c r="AC59" s="21"/>
      <c r="AD59" s="109"/>
      <c r="AE59" s="20"/>
      <c r="AF59" s="20"/>
      <c r="AG59" s="121"/>
      <c r="AH59" s="23"/>
      <c r="AI59" s="19"/>
      <c r="AJ59" s="20"/>
      <c r="AK59" s="20"/>
      <c r="AL59" s="20"/>
      <c r="AM59" s="21"/>
      <c r="AN59" s="22"/>
      <c r="AO59" s="20"/>
      <c r="AP59" s="20"/>
      <c r="AQ59" s="20"/>
      <c r="AR59" s="23"/>
      <c r="AS59" s="19"/>
      <c r="AT59" s="20"/>
      <c r="AU59" s="20"/>
      <c r="AV59" s="20"/>
      <c r="AW59" s="21"/>
      <c r="AX59" s="12">
        <f t="shared" si="0"/>
        <v>0</v>
      </c>
      <c r="AY59" s="12">
        <f t="shared" si="1"/>
        <v>0</v>
      </c>
      <c r="AZ59" s="10">
        <f t="shared" si="2"/>
        <v>0</v>
      </c>
      <c r="BA59" s="10">
        <f t="shared" si="3"/>
        <v>0</v>
      </c>
      <c r="BB59" s="10">
        <f t="shared" si="4"/>
        <v>0</v>
      </c>
      <c r="BC59" s="10">
        <f t="shared" si="5"/>
        <v>0</v>
      </c>
      <c r="BD59" s="10">
        <f t="shared" si="6"/>
        <v>0</v>
      </c>
      <c r="BE59" s="10">
        <f t="shared" si="7"/>
        <v>0</v>
      </c>
      <c r="BF59" s="10">
        <f t="shared" si="8"/>
        <v>0</v>
      </c>
      <c r="BG59" s="10">
        <f t="shared" si="9"/>
        <v>0</v>
      </c>
      <c r="BH59" s="3">
        <f t="shared" si="10"/>
        <v>0</v>
      </c>
      <c r="BI59" s="2">
        <f t="shared" si="11"/>
        <v>0</v>
      </c>
      <c r="BJ59" s="3">
        <f t="shared" si="12"/>
        <v>0</v>
      </c>
      <c r="BK59" s="53">
        <f t="shared" si="13"/>
        <v>0</v>
      </c>
      <c r="BL59" s="72" t="str">
        <f t="shared" si="14"/>
        <v>nein</v>
      </c>
    </row>
    <row r="60" spans="1:66" ht="18.75" x14ac:dyDescent="0.3">
      <c r="A60" s="37"/>
      <c r="B60" s="54"/>
      <c r="C60" s="31"/>
      <c r="D60" s="34"/>
      <c r="E60" s="19"/>
      <c r="F60" s="20"/>
      <c r="G60" s="20"/>
      <c r="H60" s="20"/>
      <c r="I60" s="21"/>
      <c r="J60" s="22"/>
      <c r="K60" s="20"/>
      <c r="L60" s="20"/>
      <c r="M60" s="20"/>
      <c r="N60" s="23"/>
      <c r="O60" s="19"/>
      <c r="P60" s="20"/>
      <c r="Q60" s="20"/>
      <c r="R60" s="20"/>
      <c r="S60" s="21"/>
      <c r="T60" s="22"/>
      <c r="U60" s="20"/>
      <c r="V60" s="20"/>
      <c r="W60" s="20"/>
      <c r="X60" s="23"/>
      <c r="Y60" s="19"/>
      <c r="Z60" s="20"/>
      <c r="AA60" s="20"/>
      <c r="AB60" s="20"/>
      <c r="AC60" s="21"/>
      <c r="AD60" s="109"/>
      <c r="AE60" s="20"/>
      <c r="AF60" s="20"/>
      <c r="AG60" s="121"/>
      <c r="AH60" s="23"/>
      <c r="AI60" s="19"/>
      <c r="AJ60" s="20"/>
      <c r="AK60" s="20"/>
      <c r="AL60" s="20"/>
      <c r="AM60" s="21"/>
      <c r="AN60" s="22"/>
      <c r="AO60" s="20"/>
      <c r="AP60" s="20"/>
      <c r="AQ60" s="20"/>
      <c r="AR60" s="23"/>
      <c r="AS60" s="19"/>
      <c r="AT60" s="20"/>
      <c r="AU60" s="20"/>
      <c r="AV60" s="20"/>
      <c r="AW60" s="21"/>
      <c r="AX60" s="12">
        <f t="shared" si="0"/>
        <v>0</v>
      </c>
      <c r="AY60" s="12">
        <f t="shared" si="1"/>
        <v>0</v>
      </c>
      <c r="AZ60" s="10">
        <f t="shared" si="2"/>
        <v>0</v>
      </c>
      <c r="BA60" s="10">
        <f t="shared" si="3"/>
        <v>0</v>
      </c>
      <c r="BB60" s="10">
        <f t="shared" si="4"/>
        <v>0</v>
      </c>
      <c r="BC60" s="10">
        <f t="shared" si="5"/>
        <v>0</v>
      </c>
      <c r="BD60" s="10">
        <f t="shared" si="6"/>
        <v>0</v>
      </c>
      <c r="BE60" s="10">
        <f t="shared" si="7"/>
        <v>0</v>
      </c>
      <c r="BF60" s="10">
        <f t="shared" si="8"/>
        <v>0</v>
      </c>
      <c r="BG60" s="10">
        <f t="shared" si="9"/>
        <v>0</v>
      </c>
      <c r="BH60" s="3">
        <f t="shared" si="10"/>
        <v>0</v>
      </c>
      <c r="BI60" s="2">
        <f t="shared" si="11"/>
        <v>0</v>
      </c>
      <c r="BJ60" s="3">
        <f t="shared" si="12"/>
        <v>0</v>
      </c>
      <c r="BK60" s="53">
        <f t="shared" si="13"/>
        <v>0</v>
      </c>
      <c r="BL60" s="72" t="str">
        <f t="shared" si="14"/>
        <v>nein</v>
      </c>
    </row>
    <row r="61" spans="1:66" ht="18.75" x14ac:dyDescent="0.3">
      <c r="A61" s="37"/>
      <c r="B61" s="54"/>
      <c r="C61" s="31"/>
      <c r="D61" s="34"/>
      <c r="E61" s="19"/>
      <c r="F61" s="20"/>
      <c r="G61" s="20"/>
      <c r="H61" s="20"/>
      <c r="I61" s="21"/>
      <c r="J61" s="22"/>
      <c r="K61" s="20"/>
      <c r="L61" s="20"/>
      <c r="M61" s="20"/>
      <c r="N61" s="23"/>
      <c r="O61" s="19"/>
      <c r="P61" s="20"/>
      <c r="Q61" s="20"/>
      <c r="R61" s="20"/>
      <c r="S61" s="21"/>
      <c r="T61" s="22"/>
      <c r="U61" s="20"/>
      <c r="V61" s="20"/>
      <c r="W61" s="20"/>
      <c r="X61" s="23"/>
      <c r="Y61" s="19"/>
      <c r="Z61" s="20"/>
      <c r="AA61" s="20"/>
      <c r="AB61" s="20"/>
      <c r="AC61" s="21"/>
      <c r="AD61" s="109"/>
      <c r="AE61" s="20"/>
      <c r="AF61" s="20"/>
      <c r="AG61" s="121"/>
      <c r="AH61" s="23"/>
      <c r="AI61" s="19"/>
      <c r="AJ61" s="20"/>
      <c r="AK61" s="20"/>
      <c r="AL61" s="20"/>
      <c r="AM61" s="21"/>
      <c r="AN61" s="22"/>
      <c r="AO61" s="20"/>
      <c r="AP61" s="20"/>
      <c r="AQ61" s="20"/>
      <c r="AR61" s="23"/>
      <c r="AS61" s="19"/>
      <c r="AT61" s="20"/>
      <c r="AU61" s="20"/>
      <c r="AV61" s="20"/>
      <c r="AW61" s="21"/>
      <c r="AX61" s="12">
        <f t="shared" si="0"/>
        <v>0</v>
      </c>
      <c r="AY61" s="12">
        <f t="shared" si="1"/>
        <v>0</v>
      </c>
      <c r="AZ61" s="10">
        <f t="shared" si="2"/>
        <v>0</v>
      </c>
      <c r="BA61" s="10">
        <f t="shared" si="3"/>
        <v>0</v>
      </c>
      <c r="BB61" s="10">
        <f t="shared" si="4"/>
        <v>0</v>
      </c>
      <c r="BC61" s="10">
        <f t="shared" si="5"/>
        <v>0</v>
      </c>
      <c r="BD61" s="10">
        <f t="shared" si="6"/>
        <v>0</v>
      </c>
      <c r="BE61" s="10">
        <f t="shared" si="7"/>
        <v>0</v>
      </c>
      <c r="BF61" s="10">
        <f t="shared" si="8"/>
        <v>0</v>
      </c>
      <c r="BG61" s="10">
        <f t="shared" si="9"/>
        <v>0</v>
      </c>
      <c r="BH61" s="3">
        <f t="shared" si="10"/>
        <v>0</v>
      </c>
      <c r="BI61" s="2">
        <f t="shared" si="11"/>
        <v>0</v>
      </c>
      <c r="BJ61" s="3">
        <f t="shared" si="12"/>
        <v>0</v>
      </c>
      <c r="BK61" s="53">
        <f t="shared" si="13"/>
        <v>0</v>
      </c>
      <c r="BL61" s="72" t="str">
        <f t="shared" si="14"/>
        <v>nein</v>
      </c>
    </row>
    <row r="62" spans="1:66" ht="18.75" x14ac:dyDescent="0.3">
      <c r="A62" s="37"/>
      <c r="B62" s="54"/>
      <c r="C62" s="31"/>
      <c r="D62" s="34"/>
      <c r="E62" s="19"/>
      <c r="F62" s="20"/>
      <c r="G62" s="20"/>
      <c r="H62" s="20"/>
      <c r="I62" s="21"/>
      <c r="J62" s="22"/>
      <c r="K62" s="20"/>
      <c r="L62" s="20"/>
      <c r="M62" s="20"/>
      <c r="N62" s="23"/>
      <c r="O62" s="19"/>
      <c r="P62" s="20"/>
      <c r="Q62" s="20"/>
      <c r="R62" s="20"/>
      <c r="S62" s="21"/>
      <c r="T62" s="22"/>
      <c r="U62" s="20"/>
      <c r="V62" s="20"/>
      <c r="W62" s="20"/>
      <c r="X62" s="23"/>
      <c r="Y62" s="19"/>
      <c r="Z62" s="20"/>
      <c r="AA62" s="20"/>
      <c r="AB62" s="20"/>
      <c r="AC62" s="21"/>
      <c r="AD62" s="109"/>
      <c r="AE62" s="20"/>
      <c r="AF62" s="20"/>
      <c r="AG62" s="121"/>
      <c r="AH62" s="23"/>
      <c r="AI62" s="19"/>
      <c r="AJ62" s="20"/>
      <c r="AK62" s="20"/>
      <c r="AL62" s="20"/>
      <c r="AM62" s="21"/>
      <c r="AN62" s="22"/>
      <c r="AO62" s="20"/>
      <c r="AP62" s="20"/>
      <c r="AQ62" s="20"/>
      <c r="AR62" s="23"/>
      <c r="AS62" s="19"/>
      <c r="AT62" s="20"/>
      <c r="AU62" s="20"/>
      <c r="AV62" s="20"/>
      <c r="AW62" s="21"/>
      <c r="AX62" s="12">
        <f t="shared" si="0"/>
        <v>0</v>
      </c>
      <c r="AY62" s="12">
        <f t="shared" si="1"/>
        <v>0</v>
      </c>
      <c r="AZ62" s="10">
        <f t="shared" si="2"/>
        <v>0</v>
      </c>
      <c r="BA62" s="10">
        <f t="shared" si="3"/>
        <v>0</v>
      </c>
      <c r="BB62" s="10">
        <f t="shared" si="4"/>
        <v>0</v>
      </c>
      <c r="BC62" s="10">
        <f t="shared" si="5"/>
        <v>0</v>
      </c>
      <c r="BD62" s="10">
        <f t="shared" si="6"/>
        <v>0</v>
      </c>
      <c r="BE62" s="10">
        <f t="shared" si="7"/>
        <v>0</v>
      </c>
      <c r="BF62" s="10">
        <f t="shared" si="8"/>
        <v>0</v>
      </c>
      <c r="BG62" s="10">
        <f t="shared" si="9"/>
        <v>0</v>
      </c>
      <c r="BH62" s="3">
        <f t="shared" si="10"/>
        <v>0</v>
      </c>
      <c r="BI62" s="2">
        <f t="shared" si="11"/>
        <v>0</v>
      </c>
      <c r="BJ62" s="3">
        <f t="shared" si="12"/>
        <v>0</v>
      </c>
      <c r="BK62" s="53">
        <f t="shared" si="13"/>
        <v>0</v>
      </c>
      <c r="BL62" s="72" t="str">
        <f t="shared" si="14"/>
        <v>nein</v>
      </c>
    </row>
    <row r="63" spans="1:66" ht="18.75" x14ac:dyDescent="0.3">
      <c r="A63" s="37"/>
      <c r="B63" s="54"/>
      <c r="C63" s="31"/>
      <c r="D63" s="34"/>
      <c r="E63" s="19"/>
      <c r="F63" s="20"/>
      <c r="G63" s="20"/>
      <c r="H63" s="20"/>
      <c r="I63" s="21"/>
      <c r="J63" s="22"/>
      <c r="K63" s="20"/>
      <c r="L63" s="20"/>
      <c r="M63" s="20"/>
      <c r="N63" s="23"/>
      <c r="O63" s="19"/>
      <c r="P63" s="20"/>
      <c r="Q63" s="20"/>
      <c r="R63" s="20"/>
      <c r="S63" s="21"/>
      <c r="T63" s="22"/>
      <c r="U63" s="20"/>
      <c r="V63" s="20"/>
      <c r="W63" s="20"/>
      <c r="X63" s="23"/>
      <c r="Y63" s="19"/>
      <c r="Z63" s="20"/>
      <c r="AA63" s="20"/>
      <c r="AB63" s="20"/>
      <c r="AC63" s="21"/>
      <c r="AD63" s="109"/>
      <c r="AE63" s="20"/>
      <c r="AF63" s="20"/>
      <c r="AG63" s="121"/>
      <c r="AH63" s="23"/>
      <c r="AI63" s="19"/>
      <c r="AJ63" s="20"/>
      <c r="AK63" s="20"/>
      <c r="AL63" s="20"/>
      <c r="AM63" s="21"/>
      <c r="AN63" s="22"/>
      <c r="AO63" s="20"/>
      <c r="AP63" s="20"/>
      <c r="AQ63" s="20"/>
      <c r="AR63" s="23"/>
      <c r="AS63" s="19"/>
      <c r="AT63" s="20"/>
      <c r="AU63" s="20"/>
      <c r="AV63" s="20"/>
      <c r="AW63" s="21"/>
      <c r="AX63" s="12">
        <f t="shared" si="0"/>
        <v>0</v>
      </c>
      <c r="AY63" s="12">
        <f t="shared" si="1"/>
        <v>0</v>
      </c>
      <c r="AZ63" s="10">
        <f t="shared" si="2"/>
        <v>0</v>
      </c>
      <c r="BA63" s="10">
        <f t="shared" si="3"/>
        <v>0</v>
      </c>
      <c r="BB63" s="10">
        <f t="shared" si="4"/>
        <v>0</v>
      </c>
      <c r="BC63" s="10">
        <f t="shared" si="5"/>
        <v>0</v>
      </c>
      <c r="BD63" s="10">
        <f t="shared" si="6"/>
        <v>0</v>
      </c>
      <c r="BE63" s="10">
        <f t="shared" si="7"/>
        <v>0</v>
      </c>
      <c r="BF63" s="10">
        <f t="shared" si="8"/>
        <v>0</v>
      </c>
      <c r="BG63" s="10">
        <f t="shared" si="9"/>
        <v>0</v>
      </c>
      <c r="BH63" s="3">
        <f t="shared" si="10"/>
        <v>0</v>
      </c>
      <c r="BI63" s="2">
        <f t="shared" si="11"/>
        <v>0</v>
      </c>
      <c r="BJ63" s="3">
        <f t="shared" si="12"/>
        <v>0</v>
      </c>
      <c r="BK63" s="53">
        <f t="shared" si="13"/>
        <v>0</v>
      </c>
      <c r="BL63" s="72" t="str">
        <f t="shared" si="14"/>
        <v>nein</v>
      </c>
    </row>
    <row r="64" spans="1:66" ht="18.75" x14ac:dyDescent="0.3">
      <c r="A64" s="37"/>
      <c r="B64" s="54"/>
      <c r="C64" s="31"/>
      <c r="D64" s="34"/>
      <c r="E64" s="19"/>
      <c r="F64" s="20"/>
      <c r="G64" s="20"/>
      <c r="H64" s="20"/>
      <c r="I64" s="21"/>
      <c r="J64" s="22"/>
      <c r="K64" s="20"/>
      <c r="L64" s="20"/>
      <c r="M64" s="20"/>
      <c r="N64" s="23"/>
      <c r="O64" s="19"/>
      <c r="P64" s="20"/>
      <c r="Q64" s="20"/>
      <c r="R64" s="20"/>
      <c r="S64" s="21"/>
      <c r="T64" s="22"/>
      <c r="U64" s="20"/>
      <c r="V64" s="20"/>
      <c r="W64" s="20"/>
      <c r="X64" s="23"/>
      <c r="Y64" s="19"/>
      <c r="Z64" s="20"/>
      <c r="AA64" s="20"/>
      <c r="AB64" s="20"/>
      <c r="AC64" s="21"/>
      <c r="AD64" s="109"/>
      <c r="AE64" s="20"/>
      <c r="AF64" s="20"/>
      <c r="AG64" s="121"/>
      <c r="AH64" s="23"/>
      <c r="AI64" s="19"/>
      <c r="AJ64" s="20"/>
      <c r="AK64" s="20"/>
      <c r="AL64" s="20"/>
      <c r="AM64" s="21"/>
      <c r="AN64" s="22"/>
      <c r="AO64" s="20"/>
      <c r="AP64" s="20"/>
      <c r="AQ64" s="20"/>
      <c r="AR64" s="23"/>
      <c r="AS64" s="19"/>
      <c r="AT64" s="20"/>
      <c r="AU64" s="20"/>
      <c r="AV64" s="20"/>
      <c r="AW64" s="21"/>
      <c r="AX64" s="12">
        <f t="shared" si="0"/>
        <v>0</v>
      </c>
      <c r="AY64" s="12">
        <f t="shared" si="1"/>
        <v>0</v>
      </c>
      <c r="AZ64" s="10">
        <f t="shared" si="2"/>
        <v>0</v>
      </c>
      <c r="BA64" s="10">
        <f t="shared" si="3"/>
        <v>0</v>
      </c>
      <c r="BB64" s="10">
        <f t="shared" si="4"/>
        <v>0</v>
      </c>
      <c r="BC64" s="10">
        <f t="shared" si="5"/>
        <v>0</v>
      </c>
      <c r="BD64" s="10">
        <f t="shared" si="6"/>
        <v>0</v>
      </c>
      <c r="BE64" s="10">
        <f t="shared" si="7"/>
        <v>0</v>
      </c>
      <c r="BF64" s="10">
        <f t="shared" si="8"/>
        <v>0</v>
      </c>
      <c r="BG64" s="10">
        <f t="shared" si="9"/>
        <v>0</v>
      </c>
      <c r="BH64" s="3">
        <f t="shared" si="10"/>
        <v>0</v>
      </c>
      <c r="BI64" s="2">
        <f t="shared" si="11"/>
        <v>0</v>
      </c>
      <c r="BJ64" s="3">
        <f t="shared" si="12"/>
        <v>0</v>
      </c>
      <c r="BK64" s="53">
        <f t="shared" si="13"/>
        <v>0</v>
      </c>
      <c r="BL64" s="72" t="str">
        <f t="shared" si="14"/>
        <v>nein</v>
      </c>
    </row>
    <row r="65" spans="1:64" ht="18.75" x14ac:dyDescent="0.3">
      <c r="A65" s="37"/>
      <c r="B65" s="54"/>
      <c r="C65" s="31"/>
      <c r="D65" s="34"/>
      <c r="E65" s="19"/>
      <c r="F65" s="20"/>
      <c r="G65" s="20"/>
      <c r="H65" s="20"/>
      <c r="I65" s="21"/>
      <c r="J65" s="22"/>
      <c r="K65" s="20"/>
      <c r="L65" s="20"/>
      <c r="M65" s="20"/>
      <c r="N65" s="23"/>
      <c r="O65" s="19"/>
      <c r="P65" s="20"/>
      <c r="Q65" s="20"/>
      <c r="R65" s="20"/>
      <c r="S65" s="21"/>
      <c r="T65" s="22"/>
      <c r="U65" s="20"/>
      <c r="V65" s="20"/>
      <c r="W65" s="20"/>
      <c r="X65" s="23"/>
      <c r="Y65" s="19"/>
      <c r="Z65" s="20"/>
      <c r="AA65" s="20"/>
      <c r="AB65" s="20"/>
      <c r="AC65" s="21"/>
      <c r="AD65" s="109"/>
      <c r="AE65" s="20"/>
      <c r="AF65" s="20"/>
      <c r="AG65" s="121"/>
      <c r="AH65" s="23"/>
      <c r="AI65" s="19"/>
      <c r="AJ65" s="20"/>
      <c r="AK65" s="20"/>
      <c r="AL65" s="20"/>
      <c r="AM65" s="21"/>
      <c r="AN65" s="22"/>
      <c r="AO65" s="20"/>
      <c r="AP65" s="20"/>
      <c r="AQ65" s="20"/>
      <c r="AR65" s="23"/>
      <c r="AS65" s="19"/>
      <c r="AT65" s="20"/>
      <c r="AU65" s="20"/>
      <c r="AV65" s="20"/>
      <c r="AW65" s="21"/>
      <c r="AX65" s="12">
        <f t="shared" si="0"/>
        <v>0</v>
      </c>
      <c r="AY65" s="12">
        <f t="shared" si="1"/>
        <v>0</v>
      </c>
      <c r="AZ65" s="10">
        <f t="shared" si="2"/>
        <v>0</v>
      </c>
      <c r="BA65" s="10">
        <f t="shared" si="3"/>
        <v>0</v>
      </c>
      <c r="BB65" s="10">
        <f t="shared" si="4"/>
        <v>0</v>
      </c>
      <c r="BC65" s="10">
        <f t="shared" si="5"/>
        <v>0</v>
      </c>
      <c r="BD65" s="10">
        <f t="shared" si="6"/>
        <v>0</v>
      </c>
      <c r="BE65" s="10">
        <f t="shared" si="7"/>
        <v>0</v>
      </c>
      <c r="BF65" s="10">
        <f t="shared" si="8"/>
        <v>0</v>
      </c>
      <c r="BG65" s="10">
        <f t="shared" si="9"/>
        <v>0</v>
      </c>
      <c r="BH65" s="3">
        <f t="shared" si="10"/>
        <v>0</v>
      </c>
      <c r="BI65" s="2">
        <f t="shared" si="11"/>
        <v>0</v>
      </c>
      <c r="BJ65" s="3">
        <f t="shared" si="12"/>
        <v>0</v>
      </c>
      <c r="BK65" s="53">
        <f t="shared" si="13"/>
        <v>0</v>
      </c>
      <c r="BL65" s="72" t="str">
        <f t="shared" si="14"/>
        <v>nein</v>
      </c>
    </row>
    <row r="66" spans="1:64" ht="18.75" x14ac:dyDescent="0.3">
      <c r="A66" s="37"/>
      <c r="B66" s="54"/>
      <c r="C66" s="31"/>
      <c r="D66" s="34"/>
      <c r="E66" s="19"/>
      <c r="F66" s="20"/>
      <c r="G66" s="20"/>
      <c r="H66" s="20"/>
      <c r="I66" s="21"/>
      <c r="J66" s="22"/>
      <c r="K66" s="20"/>
      <c r="L66" s="20"/>
      <c r="M66" s="20"/>
      <c r="N66" s="23"/>
      <c r="O66" s="19"/>
      <c r="P66" s="20"/>
      <c r="Q66" s="20"/>
      <c r="R66" s="20"/>
      <c r="S66" s="21"/>
      <c r="T66" s="22"/>
      <c r="U66" s="20"/>
      <c r="V66" s="20"/>
      <c r="W66" s="20"/>
      <c r="X66" s="23"/>
      <c r="Y66" s="19"/>
      <c r="Z66" s="20"/>
      <c r="AA66" s="20"/>
      <c r="AB66" s="20"/>
      <c r="AC66" s="21"/>
      <c r="AD66" s="109"/>
      <c r="AE66" s="20"/>
      <c r="AF66" s="20"/>
      <c r="AG66" s="121"/>
      <c r="AH66" s="23"/>
      <c r="AI66" s="19"/>
      <c r="AJ66" s="20"/>
      <c r="AK66" s="20"/>
      <c r="AL66" s="20"/>
      <c r="AM66" s="21"/>
      <c r="AN66" s="22"/>
      <c r="AO66" s="20"/>
      <c r="AP66" s="20"/>
      <c r="AQ66" s="20"/>
      <c r="AR66" s="23"/>
      <c r="AS66" s="19"/>
      <c r="AT66" s="20"/>
      <c r="AU66" s="20"/>
      <c r="AV66" s="20"/>
      <c r="AW66" s="21"/>
      <c r="AX66" s="12">
        <f t="shared" si="0"/>
        <v>0</v>
      </c>
      <c r="AY66" s="12">
        <f t="shared" si="1"/>
        <v>0</v>
      </c>
      <c r="AZ66" s="10">
        <f t="shared" si="2"/>
        <v>0</v>
      </c>
      <c r="BA66" s="10">
        <f t="shared" si="3"/>
        <v>0</v>
      </c>
      <c r="BB66" s="10">
        <f t="shared" si="4"/>
        <v>0</v>
      </c>
      <c r="BC66" s="10">
        <f t="shared" si="5"/>
        <v>0</v>
      </c>
      <c r="BD66" s="10">
        <f t="shared" si="6"/>
        <v>0</v>
      </c>
      <c r="BE66" s="10">
        <f t="shared" si="7"/>
        <v>0</v>
      </c>
      <c r="BF66" s="10">
        <f t="shared" si="8"/>
        <v>0</v>
      </c>
      <c r="BG66" s="10">
        <f t="shared" si="9"/>
        <v>0</v>
      </c>
      <c r="BH66" s="3">
        <f t="shared" si="10"/>
        <v>0</v>
      </c>
      <c r="BI66" s="2">
        <f t="shared" si="11"/>
        <v>0</v>
      </c>
      <c r="BJ66" s="3">
        <f t="shared" si="12"/>
        <v>0</v>
      </c>
      <c r="BK66" s="53">
        <f t="shared" si="13"/>
        <v>0</v>
      </c>
      <c r="BL66" s="72" t="str">
        <f t="shared" si="14"/>
        <v>nein</v>
      </c>
    </row>
    <row r="67" spans="1:64" ht="19.5" thickBot="1" x14ac:dyDescent="0.35">
      <c r="A67" s="38"/>
      <c r="B67" s="55"/>
      <c r="C67" s="32"/>
      <c r="D67" s="35"/>
      <c r="E67" s="24"/>
      <c r="F67" s="25"/>
      <c r="G67" s="25"/>
      <c r="H67" s="25"/>
      <c r="I67" s="26"/>
      <c r="J67" s="27"/>
      <c r="K67" s="25"/>
      <c r="L67" s="25"/>
      <c r="M67" s="25"/>
      <c r="N67" s="28"/>
      <c r="O67" s="24"/>
      <c r="P67" s="25"/>
      <c r="Q67" s="25"/>
      <c r="R67" s="25"/>
      <c r="S67" s="26"/>
      <c r="T67" s="27"/>
      <c r="U67" s="25"/>
      <c r="V67" s="25"/>
      <c r="W67" s="25"/>
      <c r="X67" s="28"/>
      <c r="Y67" s="24"/>
      <c r="Z67" s="25"/>
      <c r="AA67" s="25"/>
      <c r="AB67" s="25"/>
      <c r="AC67" s="26"/>
      <c r="AD67" s="110"/>
      <c r="AE67" s="25"/>
      <c r="AF67" s="25"/>
      <c r="AG67" s="122"/>
      <c r="AH67" s="28"/>
      <c r="AI67" s="24"/>
      <c r="AJ67" s="25"/>
      <c r="AK67" s="25"/>
      <c r="AL67" s="25"/>
      <c r="AM67" s="26"/>
      <c r="AN67" s="27"/>
      <c r="AO67" s="25"/>
      <c r="AP67" s="25"/>
      <c r="AQ67" s="25"/>
      <c r="AR67" s="28"/>
      <c r="AS67" s="24"/>
      <c r="AT67" s="25"/>
      <c r="AU67" s="25"/>
      <c r="AV67" s="25"/>
      <c r="AW67" s="26"/>
      <c r="AX67" s="13">
        <f t="shared" si="0"/>
        <v>0</v>
      </c>
      <c r="AY67" s="13">
        <f t="shared" si="1"/>
        <v>0</v>
      </c>
      <c r="AZ67" s="10">
        <f t="shared" si="2"/>
        <v>0</v>
      </c>
      <c r="BA67" s="10">
        <f t="shared" si="3"/>
        <v>0</v>
      </c>
      <c r="BB67" s="10">
        <f t="shared" si="4"/>
        <v>0</v>
      </c>
      <c r="BC67" s="10">
        <f t="shared" si="5"/>
        <v>0</v>
      </c>
      <c r="BD67" s="10">
        <f t="shared" si="6"/>
        <v>0</v>
      </c>
      <c r="BE67" s="10">
        <f t="shared" si="7"/>
        <v>0</v>
      </c>
      <c r="BF67" s="10">
        <f t="shared" si="8"/>
        <v>0</v>
      </c>
      <c r="BG67" s="10">
        <f t="shared" si="9"/>
        <v>0</v>
      </c>
      <c r="BH67" s="3">
        <f t="shared" si="10"/>
        <v>0</v>
      </c>
      <c r="BI67" s="4">
        <f t="shared" si="11"/>
        <v>0</v>
      </c>
      <c r="BJ67" s="51">
        <f t="shared" si="12"/>
        <v>0</v>
      </c>
      <c r="BK67" s="53">
        <f t="shared" si="13"/>
        <v>0</v>
      </c>
      <c r="BL67" s="73" t="str">
        <f t="shared" si="14"/>
        <v>nein</v>
      </c>
    </row>
    <row r="68" spans="1:64" x14ac:dyDescent="0.25">
      <c r="BK68" s="67"/>
      <c r="BL68" s="79"/>
    </row>
    <row r="69" spans="1:64" ht="19.5" thickBot="1" x14ac:dyDescent="0.35">
      <c r="D69" s="84">
        <f>SUM(D18:D67)</f>
        <v>0</v>
      </c>
      <c r="E69" s="5">
        <f>COUNTIF(E18:E67,"x")</f>
        <v>0</v>
      </c>
      <c r="F69" s="5">
        <f t="shared" ref="F69:AW69" si="15">COUNTIF(F18:F67,"x")</f>
        <v>0</v>
      </c>
      <c r="G69" s="5">
        <f t="shared" si="15"/>
        <v>0</v>
      </c>
      <c r="H69" s="5">
        <f t="shared" si="15"/>
        <v>0</v>
      </c>
      <c r="I69" s="5">
        <f t="shared" si="15"/>
        <v>0</v>
      </c>
      <c r="J69" s="5">
        <f t="shared" si="15"/>
        <v>0</v>
      </c>
      <c r="K69" s="5">
        <f t="shared" si="15"/>
        <v>0</v>
      </c>
      <c r="L69" s="5">
        <f t="shared" si="15"/>
        <v>0</v>
      </c>
      <c r="M69" s="5">
        <f t="shared" si="15"/>
        <v>0</v>
      </c>
      <c r="N69" s="5">
        <f t="shared" si="15"/>
        <v>0</v>
      </c>
      <c r="O69" s="5">
        <f t="shared" si="15"/>
        <v>0</v>
      </c>
      <c r="P69" s="5">
        <f t="shared" si="15"/>
        <v>0</v>
      </c>
      <c r="Q69" s="5">
        <f t="shared" si="15"/>
        <v>0</v>
      </c>
      <c r="R69" s="5">
        <f t="shared" si="15"/>
        <v>0</v>
      </c>
      <c r="S69" s="5">
        <f t="shared" si="15"/>
        <v>0</v>
      </c>
      <c r="T69" s="5">
        <f t="shared" si="15"/>
        <v>0</v>
      </c>
      <c r="U69" s="5">
        <f t="shared" si="15"/>
        <v>0</v>
      </c>
      <c r="V69" s="5">
        <f t="shared" si="15"/>
        <v>0</v>
      </c>
      <c r="W69" s="5">
        <f t="shared" si="15"/>
        <v>0</v>
      </c>
      <c r="X69" s="5">
        <f t="shared" si="15"/>
        <v>0</v>
      </c>
      <c r="Y69" s="5">
        <f t="shared" si="15"/>
        <v>0</v>
      </c>
      <c r="Z69" s="5">
        <f t="shared" si="15"/>
        <v>0</v>
      </c>
      <c r="AA69" s="5">
        <f t="shared" si="15"/>
        <v>0</v>
      </c>
      <c r="AB69" s="5">
        <f t="shared" si="15"/>
        <v>0</v>
      </c>
      <c r="AC69" s="5">
        <f t="shared" si="15"/>
        <v>0</v>
      </c>
      <c r="AD69" s="105">
        <f t="shared" si="15"/>
        <v>0</v>
      </c>
      <c r="AE69" s="5">
        <f t="shared" si="15"/>
        <v>0</v>
      </c>
      <c r="AF69" s="5">
        <f t="shared" si="15"/>
        <v>0</v>
      </c>
      <c r="AG69" s="5">
        <f t="shared" si="15"/>
        <v>0</v>
      </c>
      <c r="AH69" s="5">
        <f t="shared" si="15"/>
        <v>0</v>
      </c>
      <c r="AI69" s="5">
        <f t="shared" si="15"/>
        <v>0</v>
      </c>
      <c r="AJ69" s="5">
        <f t="shared" si="15"/>
        <v>0</v>
      </c>
      <c r="AK69" s="5">
        <f t="shared" si="15"/>
        <v>0</v>
      </c>
      <c r="AL69" s="5">
        <f t="shared" si="15"/>
        <v>0</v>
      </c>
      <c r="AM69" s="5">
        <f t="shared" si="15"/>
        <v>0</v>
      </c>
      <c r="AN69" s="5">
        <f t="shared" si="15"/>
        <v>0</v>
      </c>
      <c r="AO69" s="5">
        <f t="shared" si="15"/>
        <v>0</v>
      </c>
      <c r="AP69" s="5">
        <f t="shared" si="15"/>
        <v>0</v>
      </c>
      <c r="AQ69" s="5">
        <f t="shared" si="15"/>
        <v>0</v>
      </c>
      <c r="AR69" s="5">
        <f t="shared" si="15"/>
        <v>0</v>
      </c>
      <c r="AS69" s="5">
        <f t="shared" si="15"/>
        <v>0</v>
      </c>
      <c r="AT69" s="5">
        <f t="shared" si="15"/>
        <v>0</v>
      </c>
      <c r="AU69" s="5">
        <f t="shared" si="15"/>
        <v>0</v>
      </c>
      <c r="AV69" s="5">
        <f t="shared" si="15"/>
        <v>0</v>
      </c>
      <c r="AW69" s="5">
        <f t="shared" si="15"/>
        <v>0</v>
      </c>
      <c r="AX69" s="5">
        <f>SUM(AX18:AX67)</f>
        <v>0</v>
      </c>
      <c r="BI69" s="5">
        <f>SUM(BI18:BI67)</f>
        <v>0</v>
      </c>
      <c r="BJ69" s="5">
        <f>SUM(BJ18:BJ67)</f>
        <v>0</v>
      </c>
      <c r="BK69" s="68">
        <f>SUM(BK18:BK67)</f>
        <v>0</v>
      </c>
      <c r="BL69" s="71"/>
    </row>
    <row r="70" spans="1:64" ht="16.5" thickTop="1" x14ac:dyDescent="0.25"/>
  </sheetData>
  <sheetProtection algorithmName="SHA-512" hashValue="PR+4MphTdjyM6CDWuyJZvS4FN5pqWkYAAqUZmXec/rrG+BOP/xbJ1R6ooklTDgYO8mXRlw2CupA4MTVdAyGp/Q==" saltValue="2ieJj/niniDQTOCAEYPoqA==" spinCount="100000" sheet="1" selectLockedCells="1"/>
  <mergeCells count="59">
    <mergeCell ref="BN28:BO28"/>
    <mergeCell ref="AZ16:AZ17"/>
    <mergeCell ref="BA16:BA17"/>
    <mergeCell ref="BB16:BB17"/>
    <mergeCell ref="BC16:BC17"/>
    <mergeCell ref="BD16:BD17"/>
    <mergeCell ref="BE16:BE17"/>
    <mergeCell ref="BK14:BK17"/>
    <mergeCell ref="BF16:BF17"/>
    <mergeCell ref="BG16:BG17"/>
    <mergeCell ref="BH16:BH17"/>
    <mergeCell ref="BI16:BI17"/>
    <mergeCell ref="BJ16:BJ17"/>
    <mergeCell ref="BL14:BL17"/>
    <mergeCell ref="AJ15:AM15"/>
    <mergeCell ref="AO15:AR15"/>
    <mergeCell ref="AT15:AW15"/>
    <mergeCell ref="AN14:AR14"/>
    <mergeCell ref="AS14:AW14"/>
    <mergeCell ref="AX14:AY15"/>
    <mergeCell ref="AZ14:BH15"/>
    <mergeCell ref="BI14:BJ15"/>
    <mergeCell ref="K16:N16"/>
    <mergeCell ref="AO16:AR16"/>
    <mergeCell ref="AT16:AW16"/>
    <mergeCell ref="AX16:AX17"/>
    <mergeCell ref="AY16:AY17"/>
    <mergeCell ref="J14:N14"/>
    <mergeCell ref="O14:S14"/>
    <mergeCell ref="T14:X14"/>
    <mergeCell ref="Y14:AC14"/>
    <mergeCell ref="AD14:AH14"/>
    <mergeCell ref="AI14:AM14"/>
    <mergeCell ref="AJ16:AM16"/>
    <mergeCell ref="P16:S16"/>
    <mergeCell ref="A1:K1"/>
    <mergeCell ref="A6:B7"/>
    <mergeCell ref="C6:F7"/>
    <mergeCell ref="U16:X16"/>
    <mergeCell ref="Z16:AC16"/>
    <mergeCell ref="C9:F9"/>
    <mergeCell ref="C10:F10"/>
    <mergeCell ref="C11:F11"/>
    <mergeCell ref="F15:I15"/>
    <mergeCell ref="K15:N15"/>
    <mergeCell ref="P15:S15"/>
    <mergeCell ref="U15:X15"/>
    <mergeCell ref="Z15:AC15"/>
    <mergeCell ref="A13:D13"/>
    <mergeCell ref="A14:A17"/>
    <mergeCell ref="B14:B17"/>
    <mergeCell ref="AG18:AG67"/>
    <mergeCell ref="D14:D17"/>
    <mergeCell ref="E14:I14"/>
    <mergeCell ref="F16:I16"/>
    <mergeCell ref="C8:F8"/>
    <mergeCell ref="AE16:AH16"/>
    <mergeCell ref="AE15:AH15"/>
    <mergeCell ref="C14:C17"/>
  </mergeCells>
  <conditionalFormatting sqref="C18">
    <cfRule type="containsText" dxfId="14" priority="5" operator="containsText" text="w">
      <formula>NOT(ISERROR(SEARCH("w",C18)))</formula>
    </cfRule>
  </conditionalFormatting>
  <conditionalFormatting sqref="C19:C67">
    <cfRule type="containsText" dxfId="13" priority="4" operator="containsText" text="w">
      <formula>NOT(ISERROR(SEARCH("w",C19)))</formula>
    </cfRule>
  </conditionalFormatting>
  <conditionalFormatting sqref="C18:C67">
    <cfRule type="containsText" dxfId="12" priority="3" operator="containsText" text="m">
      <formula>NOT(ISERROR(SEARCH("m",C18)))</formula>
    </cfRule>
  </conditionalFormatting>
  <conditionalFormatting sqref="BL18:BL67">
    <cfRule type="cellIs" dxfId="11" priority="1" operator="equal">
      <formula>"ja"</formula>
    </cfRule>
    <cfRule type="cellIs" dxfId="10" priority="2" operator="equal">
      <formula>"nein"</formula>
    </cfRule>
  </conditionalFormatting>
  <dataValidations xWindow="337" yWindow="490" count="2">
    <dataValidation allowBlank="1" showInputMessage="1" showErrorMessage="1" prompt="Bitte Alter in Jahren angeben, z.B. 5" sqref="B18:B67"/>
    <dataValidation allowBlank="1" showInputMessage="1" showErrorMessage="1" prompt="Statusänderung auf &quot;JA&quot;, sobald folgende Daten eingegeben wurden:_x000a_- Name des Kindes_x000a_- Alter in Jahren_x000a_- Geschlecht_x000a_- eingehobener Elternbeitrag" sqref="BL18:BL67"/>
  </dataValidations>
  <pageMargins left="0.7" right="0.7" top="0.78740157499999996" bottom="0.78740157499999996" header="0.3" footer="0.3"/>
  <pageSetup paperSize="9" scale="2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70"/>
  <sheetViews>
    <sheetView topLeftCell="E1" zoomScaleNormal="100" workbookViewId="0">
      <selection activeCell="C6" sqref="C6:F7"/>
    </sheetView>
  </sheetViews>
  <sheetFormatPr baseColWidth="10" defaultRowHeight="15.75" x14ac:dyDescent="0.25"/>
  <cols>
    <col min="1" max="1" width="47.140625" style="5" customWidth="1"/>
    <col min="2" max="2" width="15.42578125" style="5" customWidth="1"/>
    <col min="3" max="3" width="18.42578125" style="5" bestFit="1" customWidth="1"/>
    <col min="4" max="4" width="14.85546875" style="5" bestFit="1" customWidth="1"/>
    <col min="5" max="29" width="4.42578125" style="5" customWidth="1"/>
    <col min="30" max="30" width="4.42578125" style="105" customWidth="1"/>
    <col min="31" max="49" width="4.42578125" style="5" customWidth="1"/>
    <col min="50" max="51" width="11.42578125" style="5"/>
    <col min="52" max="60" width="11.42578125" style="5" hidden="1" customWidth="1"/>
    <col min="61" max="62" width="11.42578125" style="5"/>
    <col min="63" max="63" width="19.5703125" style="5" bestFit="1" customWidth="1"/>
    <col min="64" max="64" width="13.42578125" style="46" customWidth="1"/>
    <col min="65" max="65" width="11.42578125" style="5"/>
    <col min="66" max="66" width="21.5703125" style="5" customWidth="1"/>
    <col min="67" max="67" width="12.42578125" style="5" customWidth="1"/>
    <col min="68" max="16384" width="11.42578125" style="5"/>
  </cols>
  <sheetData>
    <row r="1" spans="1:67" ht="21" x14ac:dyDescent="0.35">
      <c r="A1" s="161" t="s">
        <v>91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3" spans="1:67" x14ac:dyDescent="0.25">
      <c r="A3" s="5" t="s">
        <v>90</v>
      </c>
    </row>
    <row r="4" spans="1:67" x14ac:dyDescent="0.25">
      <c r="A4" s="5" t="s">
        <v>80</v>
      </c>
    </row>
    <row r="5" spans="1:67" ht="16.5" thickBot="1" x14ac:dyDescent="0.3"/>
    <row r="6" spans="1:67" x14ac:dyDescent="0.25">
      <c r="A6" s="123" t="s">
        <v>25</v>
      </c>
      <c r="B6" s="124"/>
      <c r="C6" s="127"/>
      <c r="D6" s="127"/>
      <c r="E6" s="127"/>
      <c r="F6" s="128"/>
    </row>
    <row r="7" spans="1:67" x14ac:dyDescent="0.25">
      <c r="A7" s="125"/>
      <c r="B7" s="126"/>
      <c r="C7" s="129"/>
      <c r="D7" s="129"/>
      <c r="E7" s="129"/>
      <c r="F7" s="130"/>
    </row>
    <row r="8" spans="1:67" x14ac:dyDescent="0.25">
      <c r="A8" s="6" t="s">
        <v>0</v>
      </c>
      <c r="B8" s="7" t="s">
        <v>1</v>
      </c>
      <c r="C8" s="143"/>
      <c r="D8" s="143"/>
      <c r="E8" s="143"/>
      <c r="F8" s="144"/>
    </row>
    <row r="9" spans="1:67" x14ac:dyDescent="0.25">
      <c r="A9" s="6"/>
      <c r="B9" s="7" t="s">
        <v>2</v>
      </c>
      <c r="C9" s="145"/>
      <c r="D9" s="145"/>
      <c r="E9" s="145"/>
      <c r="F9" s="146"/>
    </row>
    <row r="10" spans="1:67" x14ac:dyDescent="0.25">
      <c r="A10" s="6" t="s">
        <v>3</v>
      </c>
      <c r="B10" s="7" t="s">
        <v>5</v>
      </c>
      <c r="C10" s="147"/>
      <c r="D10" s="147"/>
      <c r="E10" s="147"/>
      <c r="F10" s="148"/>
      <c r="K10" s="5" t="s">
        <v>23</v>
      </c>
      <c r="R10" s="46" t="s">
        <v>20</v>
      </c>
      <c r="S10" s="74" t="s">
        <v>24</v>
      </c>
      <c r="T10" s="74"/>
      <c r="U10" s="74"/>
      <c r="V10" s="74"/>
      <c r="W10" s="74"/>
      <c r="X10" s="74"/>
      <c r="Y10" s="74"/>
      <c r="Z10" s="74"/>
      <c r="AA10" s="74"/>
      <c r="AB10" s="74"/>
    </row>
    <row r="11" spans="1:67" ht="16.5" thickBot="1" x14ac:dyDescent="0.3">
      <c r="A11" s="8"/>
      <c r="B11" s="9" t="s">
        <v>4</v>
      </c>
      <c r="C11" s="149"/>
      <c r="D11" s="149"/>
      <c r="E11" s="149"/>
      <c r="F11" s="150"/>
      <c r="R11" s="46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</row>
    <row r="12" spans="1:67" ht="16.5" thickBot="1" x14ac:dyDescent="0.3"/>
    <row r="13" spans="1:67" ht="16.5" thickBot="1" x14ac:dyDescent="0.3">
      <c r="A13" s="158" t="s">
        <v>84</v>
      </c>
      <c r="B13" s="159"/>
      <c r="C13" s="159"/>
      <c r="D13" s="160"/>
    </row>
    <row r="14" spans="1:67" ht="15.75" customHeight="1" x14ac:dyDescent="0.25">
      <c r="A14" s="157" t="s">
        <v>6</v>
      </c>
      <c r="B14" s="154" t="s">
        <v>35</v>
      </c>
      <c r="C14" s="151" t="s">
        <v>22</v>
      </c>
      <c r="D14" s="151" t="s">
        <v>67</v>
      </c>
      <c r="E14" s="138" t="s">
        <v>86</v>
      </c>
      <c r="F14" s="139"/>
      <c r="G14" s="139"/>
      <c r="H14" s="139"/>
      <c r="I14" s="140"/>
      <c r="J14" s="138" t="s">
        <v>60</v>
      </c>
      <c r="K14" s="139"/>
      <c r="L14" s="139"/>
      <c r="M14" s="139"/>
      <c r="N14" s="140"/>
      <c r="O14" s="138" t="s">
        <v>61</v>
      </c>
      <c r="P14" s="139"/>
      <c r="Q14" s="139"/>
      <c r="R14" s="139"/>
      <c r="S14" s="140"/>
      <c r="T14" s="138" t="s">
        <v>62</v>
      </c>
      <c r="U14" s="139"/>
      <c r="V14" s="139"/>
      <c r="W14" s="139"/>
      <c r="X14" s="140"/>
      <c r="Y14" s="138" t="s">
        <v>87</v>
      </c>
      <c r="Z14" s="139"/>
      <c r="AA14" s="139"/>
      <c r="AB14" s="139"/>
      <c r="AC14" s="140"/>
      <c r="AD14" s="138" t="s">
        <v>63</v>
      </c>
      <c r="AE14" s="139"/>
      <c r="AF14" s="139"/>
      <c r="AG14" s="139"/>
      <c r="AH14" s="140"/>
      <c r="AI14" s="138" t="s">
        <v>64</v>
      </c>
      <c r="AJ14" s="139"/>
      <c r="AK14" s="139"/>
      <c r="AL14" s="139"/>
      <c r="AM14" s="140"/>
      <c r="AN14" s="138" t="s">
        <v>65</v>
      </c>
      <c r="AO14" s="139"/>
      <c r="AP14" s="139"/>
      <c r="AQ14" s="139"/>
      <c r="AR14" s="140"/>
      <c r="AS14" s="138" t="s">
        <v>66</v>
      </c>
      <c r="AT14" s="139"/>
      <c r="AU14" s="139"/>
      <c r="AV14" s="139"/>
      <c r="AW14" s="140"/>
      <c r="AX14" s="171" t="s">
        <v>17</v>
      </c>
      <c r="AY14" s="172"/>
      <c r="AZ14" s="168" t="s">
        <v>44</v>
      </c>
      <c r="BA14" s="170"/>
      <c r="BB14" s="170"/>
      <c r="BC14" s="170"/>
      <c r="BD14" s="170"/>
      <c r="BE14" s="170"/>
      <c r="BF14" s="170"/>
      <c r="BG14" s="170"/>
      <c r="BH14" s="169"/>
      <c r="BI14" s="168" t="s">
        <v>46</v>
      </c>
      <c r="BJ14" s="169"/>
      <c r="BK14" s="151" t="s">
        <v>68</v>
      </c>
      <c r="BL14" s="151" t="s">
        <v>85</v>
      </c>
      <c r="BN14" s="77" t="s">
        <v>14</v>
      </c>
      <c r="BO14" s="78">
        <f>IF(LEN(A18)&gt;1,"1","0")+IF(LEN(A19)&gt;1,"1","0")+IF(LEN(A20)&gt;1,"1","0")+IF(LEN(A21)&gt;1,"1","0")+IF(LEN(A22)&gt;1,"1","0")+IF(LEN(A23)&gt;1,"1","0")+IF(LEN(A24)&gt;1,"1","0")+IF(LEN(A25)&gt;1,"1","0")+IF(LEN(A26)&gt;1,"1","0")+IF(LEN(A27)&gt;1,"1","0")+IF(LEN(A28)&gt;1,"1","0")+IF(LEN(A29)&gt;1,"1","0")+IF(LEN(A30)&gt;1,"1","0")+IF(LEN(A31)&gt;1,"1","0")+IF(LEN(A32)&gt;1,"1","0")+IF(LEN(A33)&gt;1,"1","0")+IF(LEN(A34)&gt;1,"1","0")+IF(LEN(A35)&gt;1,"1","0")+IF(LEN(A36)&gt;1,"1","0")+IF(LEN(A37)&gt;1,"1","0")+IF(LEN(A38)&gt;1,"1","0")+IF(LEN(A39)&gt;1,"1","0")+IF(LEN(A40)&gt;1,"1","0")+IF(LEN(A41)&gt;1,"1","0")+IF(LEN(A42)&gt;1,"1","0")+IF(LEN(A43)&gt;1,"1","0")+IF(LEN(A44)&gt;1,"1","0")+IF(LEN(A45)&gt;1,"1","0")+IF(LEN(A46)&gt;1,"1","0")+IF(LEN(A47)&gt;1,"1","0")+IF(LEN(A48)&gt;1,"1","0")+IF(LEN(A49)&gt;1,"1","0")+IF(LEN(A50)&gt;1,"1","0")+IF(LEN(A51)&gt;1,"1","0")+IF(LEN(A52)&gt;1,"1","0")+IF(LEN(A53)&gt;1,"1","0")+IF(LEN(A54)&gt;1,"1","0")+IF(LEN(A55)&gt;1,"1","0")+IF(LEN(A56)&gt;1,"1","0")+IF(LEN(A57)&gt;1,"1","0")+IF(LEN(A58)&gt;1,"1","0")+IF(LEN(A59)&gt;1,"1","0")+IF(LEN(A60)&gt;1,"1","0")+IF(LEN(A61)&gt;1,"1","0")+IF(LEN(A62)&gt;1,"1","0")+IF(LEN(A63)&gt;1,"1","0")+IF(LEN(A64)&gt;1,"1","0")+IF(LEN(A65)&gt;1,"1","0")+IF(LEN(A66)&gt;1,"1","0")+IF(LEN(A67)&gt;1,"1","0")</f>
        <v>0</v>
      </c>
    </row>
    <row r="15" spans="1:67" x14ac:dyDescent="0.25">
      <c r="A15" s="152"/>
      <c r="B15" s="155"/>
      <c r="C15" s="152"/>
      <c r="D15" s="152"/>
      <c r="E15" s="2" t="s">
        <v>7</v>
      </c>
      <c r="F15" s="135">
        <v>45481</v>
      </c>
      <c r="G15" s="136"/>
      <c r="H15" s="136"/>
      <c r="I15" s="137"/>
      <c r="J15" s="2" t="s">
        <v>7</v>
      </c>
      <c r="K15" s="135">
        <v>45488</v>
      </c>
      <c r="L15" s="136"/>
      <c r="M15" s="136"/>
      <c r="N15" s="137"/>
      <c r="O15" s="2" t="s">
        <v>7</v>
      </c>
      <c r="P15" s="135">
        <v>45495</v>
      </c>
      <c r="Q15" s="136"/>
      <c r="R15" s="136"/>
      <c r="S15" s="137"/>
      <c r="T15" s="2" t="s">
        <v>7</v>
      </c>
      <c r="U15" s="135">
        <v>45502</v>
      </c>
      <c r="V15" s="136"/>
      <c r="W15" s="136"/>
      <c r="X15" s="136"/>
      <c r="Y15" s="2" t="s">
        <v>7</v>
      </c>
      <c r="Z15" s="135">
        <v>45509</v>
      </c>
      <c r="AA15" s="136"/>
      <c r="AB15" s="136"/>
      <c r="AC15" s="137"/>
      <c r="AD15" s="107" t="s">
        <v>7</v>
      </c>
      <c r="AE15" s="135">
        <v>45516</v>
      </c>
      <c r="AF15" s="136"/>
      <c r="AG15" s="136"/>
      <c r="AH15" s="137"/>
      <c r="AI15" s="2" t="s">
        <v>7</v>
      </c>
      <c r="AJ15" s="135">
        <v>45523</v>
      </c>
      <c r="AK15" s="136"/>
      <c r="AL15" s="136"/>
      <c r="AM15" s="137"/>
      <c r="AN15" s="2" t="s">
        <v>7</v>
      </c>
      <c r="AO15" s="135">
        <v>45530</v>
      </c>
      <c r="AP15" s="136"/>
      <c r="AQ15" s="136"/>
      <c r="AR15" s="136"/>
      <c r="AS15" s="2" t="s">
        <v>7</v>
      </c>
      <c r="AT15" s="135">
        <v>45537</v>
      </c>
      <c r="AU15" s="136"/>
      <c r="AV15" s="136"/>
      <c r="AW15" s="137"/>
      <c r="AX15" s="141"/>
      <c r="AY15" s="173"/>
      <c r="AZ15" s="133"/>
      <c r="BA15" s="131"/>
      <c r="BB15" s="131"/>
      <c r="BC15" s="131"/>
      <c r="BD15" s="131"/>
      <c r="BE15" s="131"/>
      <c r="BF15" s="131"/>
      <c r="BG15" s="131"/>
      <c r="BH15" s="164"/>
      <c r="BI15" s="133"/>
      <c r="BJ15" s="164"/>
      <c r="BK15" s="152"/>
      <c r="BL15" s="162"/>
      <c r="BN15" s="2"/>
      <c r="BO15" s="80"/>
    </row>
    <row r="16" spans="1:67" x14ac:dyDescent="0.25">
      <c r="A16" s="152"/>
      <c r="B16" s="155"/>
      <c r="C16" s="152"/>
      <c r="D16" s="152"/>
      <c r="E16" s="2" t="s">
        <v>8</v>
      </c>
      <c r="F16" s="135">
        <v>45485</v>
      </c>
      <c r="G16" s="136"/>
      <c r="H16" s="136"/>
      <c r="I16" s="137"/>
      <c r="J16" s="2" t="s">
        <v>8</v>
      </c>
      <c r="K16" s="135">
        <v>45492</v>
      </c>
      <c r="L16" s="136"/>
      <c r="M16" s="136"/>
      <c r="N16" s="137"/>
      <c r="O16" s="2" t="s">
        <v>8</v>
      </c>
      <c r="P16" s="135">
        <v>45499</v>
      </c>
      <c r="Q16" s="136"/>
      <c r="R16" s="136"/>
      <c r="S16" s="137"/>
      <c r="T16" s="2" t="s">
        <v>8</v>
      </c>
      <c r="U16" s="135">
        <v>45506</v>
      </c>
      <c r="V16" s="136"/>
      <c r="W16" s="136"/>
      <c r="X16" s="136"/>
      <c r="Y16" s="2" t="s">
        <v>8</v>
      </c>
      <c r="Z16" s="135">
        <v>45513</v>
      </c>
      <c r="AA16" s="136"/>
      <c r="AB16" s="136"/>
      <c r="AC16" s="137"/>
      <c r="AD16" s="107" t="s">
        <v>8</v>
      </c>
      <c r="AE16" s="135">
        <v>45520</v>
      </c>
      <c r="AF16" s="136"/>
      <c r="AG16" s="136"/>
      <c r="AH16" s="137"/>
      <c r="AI16" s="2" t="s">
        <v>8</v>
      </c>
      <c r="AJ16" s="135">
        <v>45527</v>
      </c>
      <c r="AK16" s="136"/>
      <c r="AL16" s="136"/>
      <c r="AM16" s="137"/>
      <c r="AN16" s="2" t="s">
        <v>8</v>
      </c>
      <c r="AO16" s="135">
        <v>45534</v>
      </c>
      <c r="AP16" s="136"/>
      <c r="AQ16" s="136"/>
      <c r="AR16" s="136"/>
      <c r="AS16" s="2" t="s">
        <v>8</v>
      </c>
      <c r="AT16" s="135">
        <v>45541</v>
      </c>
      <c r="AU16" s="136"/>
      <c r="AV16" s="136"/>
      <c r="AW16" s="137"/>
      <c r="AX16" s="141" t="s">
        <v>18</v>
      </c>
      <c r="AY16" s="142" t="s">
        <v>19</v>
      </c>
      <c r="AZ16" s="133" t="s">
        <v>36</v>
      </c>
      <c r="BA16" s="131" t="s">
        <v>37</v>
      </c>
      <c r="BB16" s="131" t="s">
        <v>38</v>
      </c>
      <c r="BC16" s="131" t="s">
        <v>39</v>
      </c>
      <c r="BD16" s="131" t="s">
        <v>40</v>
      </c>
      <c r="BE16" s="131" t="s">
        <v>41</v>
      </c>
      <c r="BF16" s="131" t="s">
        <v>42</v>
      </c>
      <c r="BG16" s="131" t="s">
        <v>43</v>
      </c>
      <c r="BH16" s="164" t="s">
        <v>45</v>
      </c>
      <c r="BI16" s="166">
        <v>35</v>
      </c>
      <c r="BJ16" s="167">
        <v>17.5</v>
      </c>
      <c r="BK16" s="152"/>
      <c r="BL16" s="162"/>
      <c r="BN16" s="69" t="s">
        <v>15</v>
      </c>
      <c r="BO16" s="80">
        <f>COUNTIF(C18:C67,"w")</f>
        <v>0</v>
      </c>
    </row>
    <row r="17" spans="1:67" ht="16.5" thickBot="1" x14ac:dyDescent="0.3">
      <c r="A17" s="152"/>
      <c r="B17" s="156"/>
      <c r="C17" s="153"/>
      <c r="D17" s="152"/>
      <c r="E17" s="116" t="s">
        <v>9</v>
      </c>
      <c r="F17" s="117" t="s">
        <v>10</v>
      </c>
      <c r="G17" s="117" t="s">
        <v>11</v>
      </c>
      <c r="H17" s="117" t="s">
        <v>12</v>
      </c>
      <c r="I17" s="115" t="s">
        <v>13</v>
      </c>
      <c r="J17" s="116" t="s">
        <v>9</v>
      </c>
      <c r="K17" s="117" t="s">
        <v>10</v>
      </c>
      <c r="L17" s="117" t="s">
        <v>11</v>
      </c>
      <c r="M17" s="117" t="s">
        <v>12</v>
      </c>
      <c r="N17" s="115" t="s">
        <v>13</v>
      </c>
      <c r="O17" s="116" t="s">
        <v>9</v>
      </c>
      <c r="P17" s="117" t="s">
        <v>10</v>
      </c>
      <c r="Q17" s="117" t="s">
        <v>11</v>
      </c>
      <c r="R17" s="117" t="s">
        <v>12</v>
      </c>
      <c r="S17" s="115" t="s">
        <v>13</v>
      </c>
      <c r="T17" s="116" t="s">
        <v>9</v>
      </c>
      <c r="U17" s="117" t="s">
        <v>10</v>
      </c>
      <c r="V17" s="117" t="s">
        <v>11</v>
      </c>
      <c r="W17" s="117" t="s">
        <v>12</v>
      </c>
      <c r="X17" s="117" t="s">
        <v>13</v>
      </c>
      <c r="Y17" s="116" t="s">
        <v>9</v>
      </c>
      <c r="Z17" s="117" t="s">
        <v>10</v>
      </c>
      <c r="AA17" s="117" t="s">
        <v>11</v>
      </c>
      <c r="AB17" s="117" t="s">
        <v>12</v>
      </c>
      <c r="AC17" s="115" t="s">
        <v>13</v>
      </c>
      <c r="AD17" s="118" t="s">
        <v>9</v>
      </c>
      <c r="AE17" s="117" t="s">
        <v>10</v>
      </c>
      <c r="AF17" s="117" t="s">
        <v>11</v>
      </c>
      <c r="AG17" s="117" t="s">
        <v>12</v>
      </c>
      <c r="AH17" s="115" t="s">
        <v>13</v>
      </c>
      <c r="AI17" s="116" t="s">
        <v>9</v>
      </c>
      <c r="AJ17" s="117" t="s">
        <v>10</v>
      </c>
      <c r="AK17" s="117" t="s">
        <v>11</v>
      </c>
      <c r="AL17" s="117" t="s">
        <v>12</v>
      </c>
      <c r="AM17" s="115" t="s">
        <v>13</v>
      </c>
      <c r="AN17" s="116" t="s">
        <v>9</v>
      </c>
      <c r="AO17" s="117" t="s">
        <v>10</v>
      </c>
      <c r="AP17" s="117" t="s">
        <v>11</v>
      </c>
      <c r="AQ17" s="117" t="s">
        <v>12</v>
      </c>
      <c r="AR17" s="117" t="s">
        <v>13</v>
      </c>
      <c r="AS17" s="116" t="s">
        <v>9</v>
      </c>
      <c r="AT17" s="117" t="s">
        <v>10</v>
      </c>
      <c r="AU17" s="117" t="s">
        <v>11</v>
      </c>
      <c r="AV17" s="117" t="s">
        <v>12</v>
      </c>
      <c r="AW17" s="115" t="s">
        <v>13</v>
      </c>
      <c r="AX17" s="141"/>
      <c r="AY17" s="142"/>
      <c r="AZ17" s="134"/>
      <c r="BA17" s="132"/>
      <c r="BB17" s="132"/>
      <c r="BC17" s="132"/>
      <c r="BD17" s="132"/>
      <c r="BE17" s="132"/>
      <c r="BF17" s="132"/>
      <c r="BG17" s="132"/>
      <c r="BH17" s="165"/>
      <c r="BI17" s="134"/>
      <c r="BJ17" s="165"/>
      <c r="BK17" s="153"/>
      <c r="BL17" s="163"/>
      <c r="BN17" s="70" t="s">
        <v>16</v>
      </c>
      <c r="BO17" s="29">
        <f>COUNTIF(C18:C67,"m")</f>
        <v>0</v>
      </c>
    </row>
    <row r="18" spans="1:67" ht="18.75" x14ac:dyDescent="0.3">
      <c r="A18" s="36"/>
      <c r="B18" s="52"/>
      <c r="C18" s="30"/>
      <c r="D18" s="33"/>
      <c r="E18" s="14"/>
      <c r="F18" s="15"/>
      <c r="G18" s="15"/>
      <c r="H18" s="15"/>
      <c r="I18" s="16"/>
      <c r="J18" s="17"/>
      <c r="K18" s="15"/>
      <c r="L18" s="15"/>
      <c r="M18" s="15"/>
      <c r="N18" s="18"/>
      <c r="O18" s="14"/>
      <c r="P18" s="15"/>
      <c r="Q18" s="15"/>
      <c r="R18" s="15"/>
      <c r="S18" s="16"/>
      <c r="T18" s="17"/>
      <c r="U18" s="15"/>
      <c r="V18" s="15"/>
      <c r="W18" s="15"/>
      <c r="X18" s="18"/>
      <c r="Y18" s="14"/>
      <c r="Z18" s="15"/>
      <c r="AA18" s="15"/>
      <c r="AB18" s="15"/>
      <c r="AC18" s="16"/>
      <c r="AD18" s="108"/>
      <c r="AE18" s="15"/>
      <c r="AF18" s="15"/>
      <c r="AG18" s="120" t="s">
        <v>92</v>
      </c>
      <c r="AH18" s="18"/>
      <c r="AI18" s="14"/>
      <c r="AJ18" s="15"/>
      <c r="AK18" s="15"/>
      <c r="AL18" s="15"/>
      <c r="AM18" s="16"/>
      <c r="AN18" s="17"/>
      <c r="AO18" s="15"/>
      <c r="AP18" s="15"/>
      <c r="AQ18" s="15"/>
      <c r="AR18" s="18"/>
      <c r="AS18" s="14"/>
      <c r="AT18" s="15"/>
      <c r="AU18" s="15"/>
      <c r="AV18" s="15"/>
      <c r="AW18" s="16"/>
      <c r="AX18" s="11">
        <f>IF(OR(E18="x",F18="x",G18="x",H18="x",I18="x"),"1","0")+IF(OR(J18="x",K18="x",L18="x",M18="x",N18="x"),"1","0")+IF(OR(O18="x",P18="x",Q18="x",R18="x",S18="x"),"1","0")+IF(OR(T18="x",U18="x",V18="x",W18="x",X18="x"),"1","0")+IF(OR(Y18="x",Z18="x",AA18="x",AB18="x",AC18="x"),"1","0")+IF(OR(AD18="x",AE18="x",AF18="x",AG18="x",AH18="x"),"1","0")+IF(OR(AI18="x",AJ18="x",AK18="x",AL18="x",AM18="x"),"1","0")+IF(OR(AN18="x",AO18="x",AP18="x",AQ18="x",AR18="x"),"1","0")+IF(OR(AS18="x",AT18="x",AU18="x",AV18="x",AW18="x"),"1","0")</f>
        <v>0</v>
      </c>
      <c r="AY18" s="11">
        <f>IF((E18)="x","1","0")+IF((F18)="x","1","0")+IF((G18)="x","1","0")+IF((H18)="x","1","0")+IF((I18)="x","1","0")+IF((J18)="x","1","0")+IF((K18)="x","1","0")+IF((L18)="x","1","0")++IF((M18)="x","1","0")+IF((N18)="x","1","0")+IF((O18)="x","1","0")+IF((P18)="x","1","0")+IF((Q18)="x","1","0")+IF((R18)="x","1","0")+IF((S18)="x","1","0")+IF((T18)="x","1","0")+IF((U18)="x","1","0")+IF((V18)="x","1","0")+IF((W18)="x","1","0")+IF((X18)="x","1","0")+IF((Y18)="x","1","0")+IF((Z18)="x","1","0")+IF((AA18)="x","1","0")+IF((AB18)="x","1","0")+IF((AC18)="x","1","0")+IF((AD18)="x","1","0")+IF((AE18)="x","1","0")+IF((AF18)="x","1","0")+IF((AG18)="x","1","0")+IF((AH18)="x","1","0")+IF((AI18)="x","1","0")+IF((AJ18)="x","1","0")+IF((AK18)="x","1","0")+IF((AL18)="x","1","0")+IF((AM18)="x","1","0")+IF((AN18)="x","1","0")+IF((AO18)="x","1","0")+IF((AP18)="x","1","0")+IF((AQ18)="x","1","0")+IF((AR18)="x","1","0")+IF((AS18)="x","1","0")+IF((AT18)="x","1","0")+IF((AU18)="x","1","0")+IF((AV18)="x","1","0")+IF((AW18)="x","1","0")</f>
        <v>0</v>
      </c>
      <c r="AZ18" s="10">
        <f>IF((E18)="x","1","0")+IF((F18)="x","1","0")+IF((G18)="x","1","0")+IF((H18)="x","1","0")+IF((I18)="x","1","0")</f>
        <v>0</v>
      </c>
      <c r="BA18" s="10">
        <f>IF((J18)="x","1","0")+IF((K18)="x","1","0")+IF((L18)="x","1","0")+IF((M18)="x","1","0")+IF((N18)="x","1","0")</f>
        <v>0</v>
      </c>
      <c r="BB18" s="10">
        <f>IF((O18)="x","1","0")+IF((P18)="x","1","0")+IF((Q18)="x","1","0")+IF((R18)="x","1","0")+IF((S18)="x","1","0")</f>
        <v>0</v>
      </c>
      <c r="BC18" s="10">
        <f>IF((T18)="x","1","0")+IF((U18)="x","1","0")+IF((V18)="x","1","0")+IF((W18)="x","1","0")+IF((X18)="x","1","0")</f>
        <v>0</v>
      </c>
      <c r="BD18" s="10">
        <f>IF((Y18)="x","1","0")+IF((Z18)="x","1","0")+IF((AA18)="x","1","0")+IF((AB18)="x","1","0")+IF((AC18)="x","1","0")</f>
        <v>0</v>
      </c>
      <c r="BE18" s="10">
        <f>IF((AD18)="x","1","0")+IF((AE18)="x","1","0")+IF((AF18)="x","1","0")+IF((AG18)="x","1","0")+IF((AH18)="x","1","0")</f>
        <v>0</v>
      </c>
      <c r="BF18" s="10">
        <f>IF((AI18)="x","1","0")+IF((AJ18)="x","1","0")+IF((AK18)="x","1","0")+IF((AL18)="x","1","0")+IF((AM18)="x","1","0")</f>
        <v>0</v>
      </c>
      <c r="BG18" s="10">
        <f>IF((AN18)="x","1","0")+IF((AO18)="x","1","0")+IF((AP18)="x","1","0")+IF((AQ18)="x","1","0")+IF((AR18)="x","1","0")</f>
        <v>0</v>
      </c>
      <c r="BH18" s="10">
        <f>IF((AS18)="x","1","0")+IF((AT18)="x","1","0")+IF((AU18)="x","1","0")+IF((AV18)="x","1","0")+IF((AW18)="x","1","0")</f>
        <v>0</v>
      </c>
      <c r="BI18" s="1">
        <f>IF(OR(AZ18=3,AZ18=4,AZ18=5),"1","0")+IF(OR(BA18=3,BA18=4,BA18=5),"1","0")+IF(OR(BB18=3,BB18=4,BB18=5),"1","0")+IF(OR(BC18=3,BC18=4,BC18=5),"1","0")+IF(OR(BD18=3,BD18=4,BD18=5),"1","0")+IF(OR(BE18=3,BE18=4,BE18=5),"1","0")+IF(OR(BF18=3,BF18=4,BF18=5),"1","0")+IF(OR(BG18=3,BG18=4,BG18=5),"1","0")+IF(OR(BH18=3,BH18=4,BH18=5),"1","0")</f>
        <v>0</v>
      </c>
      <c r="BJ18" s="57">
        <f>IF(OR(AZ18=2,AZ18=1),"1","0")+IF(OR(BA18=2,BA18=1),"1","0")+IF(OR(BB18=2,BB18=1),"1","0")+IF(OR(BC18=2,BC18=1),"1","0")+IF(OR(BD18=2,BD18=1),"1","0")+IF(OR(BE18=2,BE18=1),"1","0")+IF(OR(BF18=2,BF18=1),"1","0")+IF(OR(BG18=1,BG18=2),"1","0")+IF(OR(BH18=2,BH18=1),"1","0")</f>
        <v>0</v>
      </c>
      <c r="BK18" s="56">
        <f>($BI$16*BI18)+($BJ$16*BJ18)</f>
        <v>0</v>
      </c>
      <c r="BL18" s="72" t="str">
        <f>IF(AND(D18&lt;&gt;"",B18&lt;&gt;"",C18&lt;&gt;"",LEN(A18)&gt;1),"ja","nein")</f>
        <v>nein</v>
      </c>
    </row>
    <row r="19" spans="1:67" ht="18.75" x14ac:dyDescent="0.3">
      <c r="A19" s="37"/>
      <c r="B19" s="54"/>
      <c r="C19" s="31"/>
      <c r="D19" s="34"/>
      <c r="E19" s="19"/>
      <c r="F19" s="20"/>
      <c r="G19" s="20"/>
      <c r="H19" s="20"/>
      <c r="I19" s="21"/>
      <c r="J19" s="22"/>
      <c r="K19" s="20"/>
      <c r="L19" s="20"/>
      <c r="M19" s="20"/>
      <c r="N19" s="23"/>
      <c r="O19" s="19"/>
      <c r="P19" s="20"/>
      <c r="Q19" s="20"/>
      <c r="R19" s="20"/>
      <c r="S19" s="21"/>
      <c r="T19" s="22"/>
      <c r="U19" s="20"/>
      <c r="V19" s="20"/>
      <c r="W19" s="20"/>
      <c r="X19" s="23"/>
      <c r="Y19" s="19"/>
      <c r="Z19" s="20"/>
      <c r="AA19" s="20"/>
      <c r="AB19" s="20"/>
      <c r="AC19" s="21"/>
      <c r="AD19" s="109"/>
      <c r="AE19" s="20"/>
      <c r="AF19" s="20"/>
      <c r="AG19" s="174"/>
      <c r="AH19" s="23"/>
      <c r="AI19" s="19"/>
      <c r="AJ19" s="20"/>
      <c r="AK19" s="20"/>
      <c r="AL19" s="20"/>
      <c r="AM19" s="21"/>
      <c r="AN19" s="22"/>
      <c r="AO19" s="20"/>
      <c r="AP19" s="20"/>
      <c r="AQ19" s="20"/>
      <c r="AR19" s="23"/>
      <c r="AS19" s="19"/>
      <c r="AT19" s="20"/>
      <c r="AU19" s="20"/>
      <c r="AV19" s="20"/>
      <c r="AW19" s="21"/>
      <c r="AX19" s="12">
        <f t="shared" ref="AX19:AX67" si="0">IF(OR(E19="x",F19="x",G19="x",H19="x",I19="x"),"1","0")+IF(OR(J19="x",K19="x",L19="x",M19="x",N19="x"),"1","0")+IF(OR(O19="x",P19="x",Q19="x",R19="x",S19="x"),"1","0")+IF(OR(T19="x",U19="x",V19="x",W19="x",X19="x"),"1","0")+IF(OR(Y19="x",Z19="x",AA19="x",AB19="x",AC19="x"),"1","0")+IF(OR(AD19="x",AE19="x",AF19="x",AG19="x",AH19="x"),"1","0")+IF(OR(AI19="x",AJ19="x",AK19="x",AL19="x",AM19="x"),"1","0")+IF(OR(AN19="x",AO19="x",AP19="x",AQ19="x",AR19="x"),"1","0")+IF(OR(AS19="x",AT19="x",AU19="x",AV19="x",AW19="x"),"1","0")</f>
        <v>0</v>
      </c>
      <c r="AY19" s="12">
        <f t="shared" ref="AY19:AY67" si="1">IF((E19)="x","1","0")+IF((F19)="x","1","0")+IF((G19)="x","1","0")+IF((H19)="x","1","0")+IF((I19)="x","1","0")+IF((J19)="x","1","0")+IF((K19)="x","1","0")+IF((L19)="x","1","0")++IF((M19)="x","1","0")+IF((N19)="x","1","0")+IF((O19)="x","1","0")+IF((P19)="x","1","0")+IF((Q19)="x","1","0")+IF((R19)="x","1","0")+IF((S19)="x","1","0")+IF((T19)="x","1","0")+IF((U19)="x","1","0")+IF((V19)="x","1","0")+IF((W19)="x","1","0")+IF((X19)="x","1","0")+IF((Y19)="x","1","0")+IF((Z19)="x","1","0")+IF((AA19)="x","1","0")+IF((AB19)="x","1","0")+IF((AC19)="x","1","0")+IF((AD19)="x","1","0")+IF((AE19)="x","1","0")+IF((AF19)="x","1","0")+IF((AG19)="x","1","0")+IF((AH19)="x","1","0")+IF((AI19)="x","1","0")+IF((AJ19)="x","1","0")+IF((AK19)="x","1","0")+IF((AL19)="x","1","0")+IF((AM19)="x","1","0")+IF((AN19)="x","1","0")+IF((AO19)="x","1","0")+IF((AP19)="x","1","0")+IF((AQ19)="x","1","0")+IF((AR19)="x","1","0")+IF((AS19)="x","1","0")+IF((AT19)="x","1","0")+IF((AU19)="x","1","0")+IF((AV19)="x","1","0")+IF((AW19)="x","1","0")</f>
        <v>0</v>
      </c>
      <c r="AZ19" s="10">
        <f t="shared" ref="AZ19:AZ67" si="2">IF((E19)="x","1","0")+IF((F19)="x","1","0")+IF((G19)="x","1","0")+IF((H19)="x","1","0")+IF((I19)="x","1","0")</f>
        <v>0</v>
      </c>
      <c r="BA19" s="10">
        <f t="shared" ref="BA19:BA67" si="3">IF((J19)="x","1","0")+IF((K19)="x","1","0")+IF((L19)="x","1","0")+IF((M19)="x","1","0")+IF((N19)="x","1","0")</f>
        <v>0</v>
      </c>
      <c r="BB19" s="10">
        <f t="shared" ref="BB19:BB67" si="4">IF((O19)="x","1","0")+IF((P19)="x","1","0")+IF((Q19)="x","1","0")+IF((R19)="x","1","0")+IF((S19)="x","1","0")</f>
        <v>0</v>
      </c>
      <c r="BC19" s="10">
        <f t="shared" ref="BC19:BC67" si="5">IF((T19)="x","1","0")+IF((U19)="x","1","0")+IF((V19)="x","1","0")+IF((W19)="x","1","0")+IF((X19)="x","1","0")</f>
        <v>0</v>
      </c>
      <c r="BD19" s="10">
        <f t="shared" ref="BD19:BD67" si="6">IF((Y19)="x","1","0")+IF((Z19)="x","1","0")+IF((AA19)="x","1","0")+IF((AB19)="x","1","0")+IF((AC19)="x","1","0")</f>
        <v>0</v>
      </c>
      <c r="BE19" s="10">
        <f t="shared" ref="BE19:BE67" si="7">IF((AD19)="x","1","0")+IF((AE19)="x","1","0")+IF((AF19)="x","1","0")+IF((AG19)="x","1","0")+IF((AH19)="x","1","0")</f>
        <v>0</v>
      </c>
      <c r="BF19" s="10">
        <f t="shared" ref="BF19:BF67" si="8">IF((AI19)="x","1","0")+IF((AJ19)="x","1","0")+IF((AK19)="x","1","0")+IF((AL19)="x","1","0")+IF((AM19)="x","1","0")</f>
        <v>0</v>
      </c>
      <c r="BG19" s="10">
        <f t="shared" ref="BG19:BG67" si="9">IF((AN19)="x","1","0")+IF((AO19)="x","1","0")+IF((AP19)="x","1","0")+IF((AQ19)="x","1","0")+IF((AR19)="x","1","0")</f>
        <v>0</v>
      </c>
      <c r="BH19" s="10">
        <f t="shared" ref="BH19:BH67" si="10">IF((AS19)="x","1","0")+IF((AT19)="x","1","0")+IF((AU19)="x","1","0")+IF((AV19)="x","1","0")+IF((AW19)="x","1","0")</f>
        <v>0</v>
      </c>
      <c r="BI19" s="2">
        <f t="shared" ref="BI19:BI67" si="11">IF(OR(AZ19=3,AZ19=4,AZ19=5),"1","0")+IF(OR(BA19=3,BA19=4,BA19=5),"1","0")+IF(OR(BB19=3,BB19=4,BB19=5),"1","0")+IF(OR(BC19=3,BC19=4,BC19=5),"1","0")+IF(OR(BD19=3,BD19=4,BD19=5),"1","0")+IF(OR(BE19=3,BE19=4,BE19=5),"1","0")+IF(OR(BF19=3,BF19=4,BF19=5),"1","0")+IF(OR(BG19=3,BG19=4,BG19=5),"1","0")+IF(OR(BH19=3,BH19=4,BH19=5),"1","0")</f>
        <v>0</v>
      </c>
      <c r="BJ19" s="3">
        <f t="shared" ref="BJ19:BJ67" si="12">IF(OR(AZ19=2,AZ19=1),"1","0")+IF(OR(BA19=2,BA19=1),"1","0")+IF(OR(BB19=2,BB19=1),"1","0")+IF(OR(BC19=2,BC19=1),"1","0")+IF(OR(BD19=2,BD19=1),"1","0")+IF(OR(BE19=2,BE19=1),"1","0")+IF(OR(BF19=2,BF19=1),"1","0")+IF(OR(BG19=1,BG19=2),"1","0")+IF(OR(BH19=2,BH19=1),"1","0")</f>
        <v>0</v>
      </c>
      <c r="BK19" s="53">
        <f t="shared" ref="BK19:BK67" si="13">($BI$16*BI19)+($BJ$16*BJ19)</f>
        <v>0</v>
      </c>
      <c r="BL19" s="72" t="str">
        <f t="shared" ref="BL19:BL67" si="14">IF(AND(D19&lt;&gt;"",B19&lt;&gt;"",C19&lt;&gt;"",LEN(A19)&gt;1),"ja","nein")</f>
        <v>nein</v>
      </c>
    </row>
    <row r="20" spans="1:67" ht="18.75" x14ac:dyDescent="0.3">
      <c r="A20" s="37"/>
      <c r="B20" s="54"/>
      <c r="C20" s="31"/>
      <c r="D20" s="34"/>
      <c r="E20" s="19"/>
      <c r="F20" s="20"/>
      <c r="G20" s="20"/>
      <c r="H20" s="20"/>
      <c r="I20" s="21"/>
      <c r="J20" s="22"/>
      <c r="K20" s="20"/>
      <c r="L20" s="20"/>
      <c r="M20" s="20"/>
      <c r="N20" s="23"/>
      <c r="O20" s="19"/>
      <c r="P20" s="20"/>
      <c r="Q20" s="20"/>
      <c r="R20" s="20"/>
      <c r="S20" s="21"/>
      <c r="T20" s="22"/>
      <c r="U20" s="20"/>
      <c r="V20" s="20"/>
      <c r="W20" s="20"/>
      <c r="X20" s="23"/>
      <c r="Y20" s="19"/>
      <c r="Z20" s="20"/>
      <c r="AA20" s="20"/>
      <c r="AB20" s="20"/>
      <c r="AC20" s="21"/>
      <c r="AD20" s="109"/>
      <c r="AE20" s="20"/>
      <c r="AF20" s="20"/>
      <c r="AG20" s="174"/>
      <c r="AH20" s="23"/>
      <c r="AI20" s="19"/>
      <c r="AJ20" s="20"/>
      <c r="AK20" s="20"/>
      <c r="AL20" s="20"/>
      <c r="AM20" s="21"/>
      <c r="AN20" s="22"/>
      <c r="AO20" s="20"/>
      <c r="AP20" s="20"/>
      <c r="AQ20" s="20"/>
      <c r="AR20" s="23"/>
      <c r="AS20" s="19"/>
      <c r="AT20" s="20"/>
      <c r="AU20" s="20"/>
      <c r="AV20" s="20"/>
      <c r="AW20" s="21"/>
      <c r="AX20" s="12">
        <f t="shared" si="0"/>
        <v>0</v>
      </c>
      <c r="AY20" s="12">
        <f t="shared" si="1"/>
        <v>0</v>
      </c>
      <c r="AZ20" s="10">
        <f t="shared" si="2"/>
        <v>0</v>
      </c>
      <c r="BA20" s="10">
        <f t="shared" si="3"/>
        <v>0</v>
      </c>
      <c r="BB20" s="10">
        <f t="shared" si="4"/>
        <v>0</v>
      </c>
      <c r="BC20" s="10">
        <f t="shared" si="5"/>
        <v>0</v>
      </c>
      <c r="BD20" s="10">
        <f t="shared" si="6"/>
        <v>0</v>
      </c>
      <c r="BE20" s="10">
        <f t="shared" si="7"/>
        <v>0</v>
      </c>
      <c r="BF20" s="10">
        <f t="shared" si="8"/>
        <v>0</v>
      </c>
      <c r="BG20" s="10">
        <f t="shared" si="9"/>
        <v>0</v>
      </c>
      <c r="BH20" s="10">
        <f t="shared" si="10"/>
        <v>0</v>
      </c>
      <c r="BI20" s="2">
        <f t="shared" si="11"/>
        <v>0</v>
      </c>
      <c r="BJ20" s="3">
        <f t="shared" si="12"/>
        <v>0</v>
      </c>
      <c r="BK20" s="53">
        <f t="shared" si="13"/>
        <v>0</v>
      </c>
      <c r="BL20" s="72" t="str">
        <f t="shared" si="14"/>
        <v>nein</v>
      </c>
    </row>
    <row r="21" spans="1:67" ht="18.75" x14ac:dyDescent="0.3">
      <c r="A21" s="37"/>
      <c r="B21" s="54"/>
      <c r="C21" s="31"/>
      <c r="D21" s="34"/>
      <c r="E21" s="19"/>
      <c r="F21" s="20"/>
      <c r="G21" s="20"/>
      <c r="H21" s="20"/>
      <c r="I21" s="21"/>
      <c r="J21" s="22"/>
      <c r="K21" s="20"/>
      <c r="L21" s="20"/>
      <c r="M21" s="20"/>
      <c r="N21" s="23"/>
      <c r="O21" s="19"/>
      <c r="P21" s="20"/>
      <c r="Q21" s="20"/>
      <c r="R21" s="20"/>
      <c r="S21" s="21"/>
      <c r="T21" s="22"/>
      <c r="U21" s="20"/>
      <c r="V21" s="20"/>
      <c r="W21" s="20"/>
      <c r="X21" s="23"/>
      <c r="Y21" s="19"/>
      <c r="Z21" s="20"/>
      <c r="AA21" s="20"/>
      <c r="AB21" s="20"/>
      <c r="AC21" s="21"/>
      <c r="AD21" s="109"/>
      <c r="AE21" s="20"/>
      <c r="AF21" s="20"/>
      <c r="AG21" s="174"/>
      <c r="AH21" s="23"/>
      <c r="AI21" s="19"/>
      <c r="AJ21" s="20"/>
      <c r="AK21" s="20"/>
      <c r="AL21" s="20"/>
      <c r="AM21" s="21"/>
      <c r="AN21" s="22"/>
      <c r="AO21" s="20"/>
      <c r="AP21" s="20"/>
      <c r="AQ21" s="20"/>
      <c r="AR21" s="23"/>
      <c r="AS21" s="19"/>
      <c r="AT21" s="20"/>
      <c r="AU21" s="20"/>
      <c r="AV21" s="20"/>
      <c r="AW21" s="21"/>
      <c r="AX21" s="12">
        <f t="shared" si="0"/>
        <v>0</v>
      </c>
      <c r="AY21" s="12">
        <f t="shared" si="1"/>
        <v>0</v>
      </c>
      <c r="AZ21" s="10">
        <f t="shared" si="2"/>
        <v>0</v>
      </c>
      <c r="BA21" s="10">
        <f t="shared" si="3"/>
        <v>0</v>
      </c>
      <c r="BB21" s="10">
        <f t="shared" si="4"/>
        <v>0</v>
      </c>
      <c r="BC21" s="10">
        <f t="shared" si="5"/>
        <v>0</v>
      </c>
      <c r="BD21" s="10">
        <f t="shared" si="6"/>
        <v>0</v>
      </c>
      <c r="BE21" s="10">
        <f t="shared" si="7"/>
        <v>0</v>
      </c>
      <c r="BF21" s="10">
        <f t="shared" si="8"/>
        <v>0</v>
      </c>
      <c r="BG21" s="10">
        <f t="shared" si="9"/>
        <v>0</v>
      </c>
      <c r="BH21" s="10">
        <f t="shared" si="10"/>
        <v>0</v>
      </c>
      <c r="BI21" s="2">
        <f t="shared" si="11"/>
        <v>0</v>
      </c>
      <c r="BJ21" s="3">
        <f t="shared" si="12"/>
        <v>0</v>
      </c>
      <c r="BK21" s="53">
        <f t="shared" si="13"/>
        <v>0</v>
      </c>
      <c r="BL21" s="72" t="str">
        <f t="shared" si="14"/>
        <v>nein</v>
      </c>
    </row>
    <row r="22" spans="1:67" ht="18.75" x14ac:dyDescent="0.3">
      <c r="A22" s="37"/>
      <c r="B22" s="54"/>
      <c r="C22" s="31"/>
      <c r="D22" s="34"/>
      <c r="E22" s="19"/>
      <c r="F22" s="20"/>
      <c r="G22" s="20"/>
      <c r="H22" s="20"/>
      <c r="I22" s="21"/>
      <c r="J22" s="22"/>
      <c r="K22" s="20"/>
      <c r="L22" s="20"/>
      <c r="M22" s="20"/>
      <c r="N22" s="23"/>
      <c r="O22" s="19"/>
      <c r="P22" s="20"/>
      <c r="Q22" s="20"/>
      <c r="R22" s="20"/>
      <c r="S22" s="21"/>
      <c r="T22" s="22"/>
      <c r="U22" s="20"/>
      <c r="V22" s="20"/>
      <c r="W22" s="20"/>
      <c r="X22" s="23"/>
      <c r="Y22" s="19"/>
      <c r="Z22" s="20"/>
      <c r="AA22" s="20"/>
      <c r="AB22" s="20"/>
      <c r="AC22" s="21"/>
      <c r="AD22" s="109"/>
      <c r="AE22" s="20"/>
      <c r="AF22" s="20"/>
      <c r="AG22" s="174"/>
      <c r="AH22" s="23"/>
      <c r="AI22" s="19"/>
      <c r="AJ22" s="20"/>
      <c r="AK22" s="20"/>
      <c r="AL22" s="20"/>
      <c r="AM22" s="21"/>
      <c r="AN22" s="22"/>
      <c r="AO22" s="20"/>
      <c r="AP22" s="20"/>
      <c r="AQ22" s="20"/>
      <c r="AR22" s="23"/>
      <c r="AS22" s="19"/>
      <c r="AT22" s="20"/>
      <c r="AU22" s="20"/>
      <c r="AV22" s="20"/>
      <c r="AW22" s="21"/>
      <c r="AX22" s="12">
        <f t="shared" si="0"/>
        <v>0</v>
      </c>
      <c r="AY22" s="12">
        <f t="shared" si="1"/>
        <v>0</v>
      </c>
      <c r="AZ22" s="10">
        <f t="shared" si="2"/>
        <v>0</v>
      </c>
      <c r="BA22" s="10">
        <f t="shared" si="3"/>
        <v>0</v>
      </c>
      <c r="BB22" s="10">
        <f t="shared" si="4"/>
        <v>0</v>
      </c>
      <c r="BC22" s="10">
        <f t="shared" si="5"/>
        <v>0</v>
      </c>
      <c r="BD22" s="10">
        <f t="shared" si="6"/>
        <v>0</v>
      </c>
      <c r="BE22" s="10">
        <f t="shared" si="7"/>
        <v>0</v>
      </c>
      <c r="BF22" s="10">
        <f t="shared" si="8"/>
        <v>0</v>
      </c>
      <c r="BG22" s="10">
        <f t="shared" si="9"/>
        <v>0</v>
      </c>
      <c r="BH22" s="10">
        <f t="shared" si="10"/>
        <v>0</v>
      </c>
      <c r="BI22" s="2">
        <f t="shared" si="11"/>
        <v>0</v>
      </c>
      <c r="BJ22" s="3">
        <f t="shared" si="12"/>
        <v>0</v>
      </c>
      <c r="BK22" s="53">
        <f t="shared" si="13"/>
        <v>0</v>
      </c>
      <c r="BL22" s="72" t="str">
        <f t="shared" si="14"/>
        <v>nein</v>
      </c>
    </row>
    <row r="23" spans="1:67" ht="18.75" x14ac:dyDescent="0.3">
      <c r="A23" s="37"/>
      <c r="B23" s="54"/>
      <c r="C23" s="31"/>
      <c r="D23" s="34"/>
      <c r="E23" s="19"/>
      <c r="F23" s="20"/>
      <c r="G23" s="20"/>
      <c r="H23" s="20"/>
      <c r="I23" s="21"/>
      <c r="J23" s="22"/>
      <c r="K23" s="20"/>
      <c r="L23" s="20"/>
      <c r="M23" s="20"/>
      <c r="N23" s="23"/>
      <c r="O23" s="19"/>
      <c r="P23" s="20"/>
      <c r="Q23" s="20"/>
      <c r="R23" s="20"/>
      <c r="S23" s="21"/>
      <c r="T23" s="22"/>
      <c r="U23" s="20"/>
      <c r="V23" s="20"/>
      <c r="W23" s="20"/>
      <c r="X23" s="23"/>
      <c r="Y23" s="19"/>
      <c r="Z23" s="20"/>
      <c r="AA23" s="20"/>
      <c r="AB23" s="20"/>
      <c r="AC23" s="21"/>
      <c r="AD23" s="109"/>
      <c r="AE23" s="20"/>
      <c r="AF23" s="20"/>
      <c r="AG23" s="174"/>
      <c r="AH23" s="23"/>
      <c r="AI23" s="19"/>
      <c r="AJ23" s="20"/>
      <c r="AK23" s="20"/>
      <c r="AL23" s="20"/>
      <c r="AM23" s="21"/>
      <c r="AN23" s="22"/>
      <c r="AO23" s="20"/>
      <c r="AP23" s="20"/>
      <c r="AQ23" s="20"/>
      <c r="AR23" s="23"/>
      <c r="AS23" s="19"/>
      <c r="AT23" s="20"/>
      <c r="AU23" s="20"/>
      <c r="AV23" s="20"/>
      <c r="AW23" s="21"/>
      <c r="AX23" s="12">
        <f t="shared" si="0"/>
        <v>0</v>
      </c>
      <c r="AY23" s="12">
        <f t="shared" si="1"/>
        <v>0</v>
      </c>
      <c r="AZ23" s="10">
        <f t="shared" si="2"/>
        <v>0</v>
      </c>
      <c r="BA23" s="10">
        <f t="shared" si="3"/>
        <v>0</v>
      </c>
      <c r="BB23" s="10">
        <f t="shared" si="4"/>
        <v>0</v>
      </c>
      <c r="BC23" s="10">
        <f t="shared" si="5"/>
        <v>0</v>
      </c>
      <c r="BD23" s="10">
        <f t="shared" si="6"/>
        <v>0</v>
      </c>
      <c r="BE23" s="10">
        <f t="shared" si="7"/>
        <v>0</v>
      </c>
      <c r="BF23" s="10">
        <f t="shared" si="8"/>
        <v>0</v>
      </c>
      <c r="BG23" s="10">
        <f t="shared" si="9"/>
        <v>0</v>
      </c>
      <c r="BH23" s="10">
        <f t="shared" si="10"/>
        <v>0</v>
      </c>
      <c r="BI23" s="2">
        <f t="shared" si="11"/>
        <v>0</v>
      </c>
      <c r="BJ23" s="3">
        <f t="shared" si="12"/>
        <v>0</v>
      </c>
      <c r="BK23" s="53">
        <f t="shared" si="13"/>
        <v>0</v>
      </c>
      <c r="BL23" s="72" t="str">
        <f t="shared" si="14"/>
        <v>nein</v>
      </c>
    </row>
    <row r="24" spans="1:67" ht="18.75" x14ac:dyDescent="0.3">
      <c r="A24" s="37"/>
      <c r="B24" s="54"/>
      <c r="C24" s="31"/>
      <c r="D24" s="34"/>
      <c r="E24" s="19"/>
      <c r="F24" s="20"/>
      <c r="G24" s="20"/>
      <c r="H24" s="20"/>
      <c r="I24" s="21"/>
      <c r="J24" s="22"/>
      <c r="K24" s="20"/>
      <c r="L24" s="20"/>
      <c r="M24" s="20"/>
      <c r="N24" s="23"/>
      <c r="O24" s="19"/>
      <c r="P24" s="20"/>
      <c r="Q24" s="20"/>
      <c r="R24" s="20"/>
      <c r="S24" s="21"/>
      <c r="T24" s="22"/>
      <c r="U24" s="20"/>
      <c r="V24" s="20"/>
      <c r="W24" s="20"/>
      <c r="X24" s="23"/>
      <c r="Y24" s="19"/>
      <c r="Z24" s="20"/>
      <c r="AA24" s="20"/>
      <c r="AB24" s="20"/>
      <c r="AC24" s="21"/>
      <c r="AD24" s="109"/>
      <c r="AE24" s="20"/>
      <c r="AF24" s="20"/>
      <c r="AG24" s="174"/>
      <c r="AH24" s="23"/>
      <c r="AI24" s="19"/>
      <c r="AJ24" s="20"/>
      <c r="AK24" s="20"/>
      <c r="AL24" s="20"/>
      <c r="AM24" s="21"/>
      <c r="AN24" s="22"/>
      <c r="AO24" s="20"/>
      <c r="AP24" s="20"/>
      <c r="AQ24" s="20"/>
      <c r="AR24" s="23"/>
      <c r="AS24" s="19"/>
      <c r="AT24" s="20"/>
      <c r="AU24" s="20"/>
      <c r="AV24" s="20"/>
      <c r="AW24" s="21"/>
      <c r="AX24" s="12">
        <f t="shared" si="0"/>
        <v>0</v>
      </c>
      <c r="AY24" s="12">
        <f t="shared" si="1"/>
        <v>0</v>
      </c>
      <c r="AZ24" s="10">
        <f t="shared" si="2"/>
        <v>0</v>
      </c>
      <c r="BA24" s="10">
        <f t="shared" si="3"/>
        <v>0</v>
      </c>
      <c r="BB24" s="10">
        <f t="shared" si="4"/>
        <v>0</v>
      </c>
      <c r="BC24" s="10">
        <f t="shared" si="5"/>
        <v>0</v>
      </c>
      <c r="BD24" s="10">
        <f t="shared" si="6"/>
        <v>0</v>
      </c>
      <c r="BE24" s="10">
        <f t="shared" si="7"/>
        <v>0</v>
      </c>
      <c r="BF24" s="10">
        <f t="shared" si="8"/>
        <v>0</v>
      </c>
      <c r="BG24" s="10">
        <f t="shared" si="9"/>
        <v>0</v>
      </c>
      <c r="BH24" s="10">
        <f t="shared" si="10"/>
        <v>0</v>
      </c>
      <c r="BI24" s="2">
        <f t="shared" si="11"/>
        <v>0</v>
      </c>
      <c r="BJ24" s="3">
        <f t="shared" si="12"/>
        <v>0</v>
      </c>
      <c r="BK24" s="53">
        <f t="shared" si="13"/>
        <v>0</v>
      </c>
      <c r="BL24" s="72" t="str">
        <f t="shared" si="14"/>
        <v>nein</v>
      </c>
    </row>
    <row r="25" spans="1:67" ht="18.75" x14ac:dyDescent="0.3">
      <c r="A25" s="37"/>
      <c r="B25" s="54"/>
      <c r="C25" s="31"/>
      <c r="D25" s="34"/>
      <c r="E25" s="19"/>
      <c r="F25" s="20"/>
      <c r="G25" s="20"/>
      <c r="H25" s="20"/>
      <c r="I25" s="21"/>
      <c r="J25" s="22"/>
      <c r="K25" s="20"/>
      <c r="L25" s="20"/>
      <c r="M25" s="20"/>
      <c r="N25" s="23"/>
      <c r="O25" s="19"/>
      <c r="P25" s="20"/>
      <c r="Q25" s="20"/>
      <c r="R25" s="20"/>
      <c r="S25" s="21"/>
      <c r="T25" s="22"/>
      <c r="U25" s="20"/>
      <c r="V25" s="20"/>
      <c r="W25" s="20"/>
      <c r="X25" s="23"/>
      <c r="Y25" s="19"/>
      <c r="Z25" s="20"/>
      <c r="AA25" s="20"/>
      <c r="AB25" s="20"/>
      <c r="AC25" s="21"/>
      <c r="AD25" s="109"/>
      <c r="AE25" s="20"/>
      <c r="AF25" s="20"/>
      <c r="AG25" s="174"/>
      <c r="AH25" s="23"/>
      <c r="AI25" s="19"/>
      <c r="AJ25" s="20"/>
      <c r="AK25" s="20"/>
      <c r="AL25" s="20"/>
      <c r="AM25" s="21"/>
      <c r="AN25" s="22"/>
      <c r="AO25" s="20"/>
      <c r="AP25" s="20"/>
      <c r="AQ25" s="20"/>
      <c r="AR25" s="23"/>
      <c r="AS25" s="19"/>
      <c r="AT25" s="20"/>
      <c r="AU25" s="20"/>
      <c r="AV25" s="20"/>
      <c r="AW25" s="21"/>
      <c r="AX25" s="12">
        <f t="shared" si="0"/>
        <v>0</v>
      </c>
      <c r="AY25" s="12">
        <f t="shared" si="1"/>
        <v>0</v>
      </c>
      <c r="AZ25" s="10">
        <f t="shared" si="2"/>
        <v>0</v>
      </c>
      <c r="BA25" s="10">
        <f t="shared" si="3"/>
        <v>0</v>
      </c>
      <c r="BB25" s="10">
        <f t="shared" si="4"/>
        <v>0</v>
      </c>
      <c r="BC25" s="10">
        <f t="shared" si="5"/>
        <v>0</v>
      </c>
      <c r="BD25" s="10">
        <f t="shared" si="6"/>
        <v>0</v>
      </c>
      <c r="BE25" s="10">
        <f t="shared" si="7"/>
        <v>0</v>
      </c>
      <c r="BF25" s="10">
        <f t="shared" si="8"/>
        <v>0</v>
      </c>
      <c r="BG25" s="10">
        <f t="shared" si="9"/>
        <v>0</v>
      </c>
      <c r="BH25" s="10">
        <f t="shared" si="10"/>
        <v>0</v>
      </c>
      <c r="BI25" s="2">
        <f t="shared" si="11"/>
        <v>0</v>
      </c>
      <c r="BJ25" s="3">
        <f t="shared" si="12"/>
        <v>0</v>
      </c>
      <c r="BK25" s="53">
        <f t="shared" si="13"/>
        <v>0</v>
      </c>
      <c r="BL25" s="72" t="str">
        <f t="shared" si="14"/>
        <v>nein</v>
      </c>
    </row>
    <row r="26" spans="1:67" ht="18.75" x14ac:dyDescent="0.3">
      <c r="A26" s="37"/>
      <c r="B26" s="54"/>
      <c r="C26" s="31"/>
      <c r="D26" s="34"/>
      <c r="E26" s="19"/>
      <c r="F26" s="20"/>
      <c r="G26" s="20"/>
      <c r="H26" s="20"/>
      <c r="I26" s="21"/>
      <c r="J26" s="22"/>
      <c r="K26" s="20"/>
      <c r="L26" s="20"/>
      <c r="M26" s="20"/>
      <c r="N26" s="23"/>
      <c r="O26" s="19"/>
      <c r="P26" s="20"/>
      <c r="Q26" s="20"/>
      <c r="R26" s="20"/>
      <c r="S26" s="21"/>
      <c r="T26" s="22"/>
      <c r="U26" s="20"/>
      <c r="V26" s="20"/>
      <c r="W26" s="20"/>
      <c r="X26" s="23"/>
      <c r="Y26" s="19"/>
      <c r="Z26" s="20"/>
      <c r="AA26" s="20"/>
      <c r="AB26" s="20"/>
      <c r="AC26" s="21"/>
      <c r="AD26" s="109"/>
      <c r="AE26" s="20"/>
      <c r="AF26" s="20"/>
      <c r="AG26" s="174"/>
      <c r="AH26" s="23"/>
      <c r="AI26" s="19"/>
      <c r="AJ26" s="20"/>
      <c r="AK26" s="20"/>
      <c r="AL26" s="20"/>
      <c r="AM26" s="21"/>
      <c r="AN26" s="22"/>
      <c r="AO26" s="20"/>
      <c r="AP26" s="20"/>
      <c r="AQ26" s="20"/>
      <c r="AR26" s="23"/>
      <c r="AS26" s="19"/>
      <c r="AT26" s="20"/>
      <c r="AU26" s="20"/>
      <c r="AV26" s="20"/>
      <c r="AW26" s="21"/>
      <c r="AX26" s="12">
        <f t="shared" si="0"/>
        <v>0</v>
      </c>
      <c r="AY26" s="12">
        <f t="shared" si="1"/>
        <v>0</v>
      </c>
      <c r="AZ26" s="10">
        <f t="shared" si="2"/>
        <v>0</v>
      </c>
      <c r="BA26" s="10">
        <f t="shared" si="3"/>
        <v>0</v>
      </c>
      <c r="BB26" s="10">
        <f t="shared" si="4"/>
        <v>0</v>
      </c>
      <c r="BC26" s="10">
        <f t="shared" si="5"/>
        <v>0</v>
      </c>
      <c r="BD26" s="10">
        <f t="shared" si="6"/>
        <v>0</v>
      </c>
      <c r="BE26" s="10">
        <f t="shared" si="7"/>
        <v>0</v>
      </c>
      <c r="BF26" s="10">
        <f t="shared" si="8"/>
        <v>0</v>
      </c>
      <c r="BG26" s="10">
        <f t="shared" si="9"/>
        <v>0</v>
      </c>
      <c r="BH26" s="10">
        <f t="shared" si="10"/>
        <v>0</v>
      </c>
      <c r="BI26" s="2">
        <f t="shared" si="11"/>
        <v>0</v>
      </c>
      <c r="BJ26" s="3">
        <f t="shared" si="12"/>
        <v>0</v>
      </c>
      <c r="BK26" s="53">
        <f t="shared" si="13"/>
        <v>0</v>
      </c>
      <c r="BL26" s="72" t="str">
        <f t="shared" si="14"/>
        <v>nein</v>
      </c>
    </row>
    <row r="27" spans="1:67" ht="19.5" thickBot="1" x14ac:dyDescent="0.35">
      <c r="A27" s="38"/>
      <c r="B27" s="55"/>
      <c r="C27" s="32"/>
      <c r="D27" s="35"/>
      <c r="E27" s="24"/>
      <c r="F27" s="25"/>
      <c r="G27" s="25"/>
      <c r="H27" s="25"/>
      <c r="I27" s="26"/>
      <c r="J27" s="27"/>
      <c r="K27" s="25"/>
      <c r="L27" s="25"/>
      <c r="M27" s="25"/>
      <c r="N27" s="28"/>
      <c r="O27" s="24"/>
      <c r="P27" s="25"/>
      <c r="Q27" s="25"/>
      <c r="R27" s="25"/>
      <c r="S27" s="26"/>
      <c r="T27" s="27"/>
      <c r="U27" s="25"/>
      <c r="V27" s="25"/>
      <c r="W27" s="25"/>
      <c r="X27" s="28"/>
      <c r="Y27" s="24"/>
      <c r="Z27" s="25"/>
      <c r="AA27" s="25"/>
      <c r="AB27" s="25"/>
      <c r="AC27" s="26"/>
      <c r="AD27" s="110"/>
      <c r="AE27" s="25"/>
      <c r="AF27" s="25"/>
      <c r="AG27" s="174"/>
      <c r="AH27" s="28"/>
      <c r="AI27" s="24"/>
      <c r="AJ27" s="25"/>
      <c r="AK27" s="25"/>
      <c r="AL27" s="25"/>
      <c r="AM27" s="26"/>
      <c r="AN27" s="27"/>
      <c r="AO27" s="25"/>
      <c r="AP27" s="25"/>
      <c r="AQ27" s="25"/>
      <c r="AR27" s="28"/>
      <c r="AS27" s="24"/>
      <c r="AT27" s="25"/>
      <c r="AU27" s="25"/>
      <c r="AV27" s="25"/>
      <c r="AW27" s="26"/>
      <c r="AX27" s="12">
        <f t="shared" si="0"/>
        <v>0</v>
      </c>
      <c r="AY27" s="12">
        <f t="shared" si="1"/>
        <v>0</v>
      </c>
      <c r="AZ27" s="10">
        <f t="shared" si="2"/>
        <v>0</v>
      </c>
      <c r="BA27" s="10">
        <f t="shared" si="3"/>
        <v>0</v>
      </c>
      <c r="BB27" s="10">
        <f t="shared" si="4"/>
        <v>0</v>
      </c>
      <c r="BC27" s="10">
        <f t="shared" si="5"/>
        <v>0</v>
      </c>
      <c r="BD27" s="10">
        <f t="shared" si="6"/>
        <v>0</v>
      </c>
      <c r="BE27" s="10">
        <f t="shared" si="7"/>
        <v>0</v>
      </c>
      <c r="BF27" s="10">
        <f t="shared" si="8"/>
        <v>0</v>
      </c>
      <c r="BG27" s="10">
        <f t="shared" si="9"/>
        <v>0</v>
      </c>
      <c r="BH27" s="10">
        <f t="shared" si="10"/>
        <v>0</v>
      </c>
      <c r="BI27" s="2">
        <f t="shared" si="11"/>
        <v>0</v>
      </c>
      <c r="BJ27" s="3">
        <f t="shared" si="12"/>
        <v>0</v>
      </c>
      <c r="BK27" s="53">
        <f t="shared" si="13"/>
        <v>0</v>
      </c>
      <c r="BL27" s="72" t="str">
        <f t="shared" si="14"/>
        <v>nein</v>
      </c>
    </row>
    <row r="28" spans="1:67" ht="18.75" x14ac:dyDescent="0.3">
      <c r="A28" s="36"/>
      <c r="B28" s="52"/>
      <c r="C28" s="30"/>
      <c r="D28" s="33"/>
      <c r="E28" s="14"/>
      <c r="F28" s="15"/>
      <c r="G28" s="15"/>
      <c r="H28" s="15"/>
      <c r="I28" s="16"/>
      <c r="J28" s="17"/>
      <c r="K28" s="15"/>
      <c r="L28" s="15"/>
      <c r="M28" s="15"/>
      <c r="N28" s="18"/>
      <c r="O28" s="14"/>
      <c r="P28" s="15"/>
      <c r="Q28" s="15"/>
      <c r="R28" s="15"/>
      <c r="S28" s="16"/>
      <c r="T28" s="17"/>
      <c r="U28" s="15"/>
      <c r="V28" s="15"/>
      <c r="W28" s="15"/>
      <c r="X28" s="18"/>
      <c r="Y28" s="14"/>
      <c r="Z28" s="15"/>
      <c r="AA28" s="15"/>
      <c r="AB28" s="15"/>
      <c r="AC28" s="16"/>
      <c r="AD28" s="108"/>
      <c r="AE28" s="15"/>
      <c r="AF28" s="15"/>
      <c r="AG28" s="174"/>
      <c r="AH28" s="18"/>
      <c r="AI28" s="14"/>
      <c r="AJ28" s="15"/>
      <c r="AK28" s="15"/>
      <c r="AL28" s="15"/>
      <c r="AM28" s="16"/>
      <c r="AN28" s="17"/>
      <c r="AO28" s="15"/>
      <c r="AP28" s="15"/>
      <c r="AQ28" s="15"/>
      <c r="AR28" s="18"/>
      <c r="AS28" s="14"/>
      <c r="AT28" s="15"/>
      <c r="AU28" s="15"/>
      <c r="AV28" s="15"/>
      <c r="AW28" s="16"/>
      <c r="AX28" s="12">
        <f t="shared" si="0"/>
        <v>0</v>
      </c>
      <c r="AY28" s="12">
        <f t="shared" si="1"/>
        <v>0</v>
      </c>
      <c r="AZ28" s="10">
        <f t="shared" si="2"/>
        <v>0</v>
      </c>
      <c r="BA28" s="10">
        <f t="shared" si="3"/>
        <v>0</v>
      </c>
      <c r="BB28" s="10">
        <f t="shared" si="4"/>
        <v>0</v>
      </c>
      <c r="BC28" s="10">
        <f t="shared" si="5"/>
        <v>0</v>
      </c>
      <c r="BD28" s="10">
        <f t="shared" si="6"/>
        <v>0</v>
      </c>
      <c r="BE28" s="10">
        <f t="shared" si="7"/>
        <v>0</v>
      </c>
      <c r="BF28" s="10">
        <f t="shared" si="8"/>
        <v>0</v>
      </c>
      <c r="BG28" s="10">
        <f t="shared" si="9"/>
        <v>0</v>
      </c>
      <c r="BH28" s="10">
        <f t="shared" si="10"/>
        <v>0</v>
      </c>
      <c r="BI28" s="2">
        <f t="shared" si="11"/>
        <v>0</v>
      </c>
      <c r="BJ28" s="3">
        <f t="shared" si="12"/>
        <v>0</v>
      </c>
      <c r="BK28" s="53">
        <f t="shared" si="13"/>
        <v>0</v>
      </c>
      <c r="BL28" s="72" t="str">
        <f t="shared" si="14"/>
        <v>nein</v>
      </c>
      <c r="BN28" s="138" t="s">
        <v>47</v>
      </c>
      <c r="BO28" s="140"/>
    </row>
    <row r="29" spans="1:67" ht="18.75" x14ac:dyDescent="0.3">
      <c r="A29" s="37"/>
      <c r="B29" s="54"/>
      <c r="C29" s="31"/>
      <c r="D29" s="34"/>
      <c r="E29" s="19"/>
      <c r="F29" s="20"/>
      <c r="G29" s="20"/>
      <c r="H29" s="20"/>
      <c r="I29" s="21"/>
      <c r="J29" s="22"/>
      <c r="K29" s="20"/>
      <c r="L29" s="20"/>
      <c r="M29" s="20"/>
      <c r="N29" s="23"/>
      <c r="O29" s="19"/>
      <c r="P29" s="20"/>
      <c r="Q29" s="20"/>
      <c r="R29" s="20"/>
      <c r="S29" s="21"/>
      <c r="T29" s="22"/>
      <c r="U29" s="20"/>
      <c r="V29" s="20"/>
      <c r="W29" s="20"/>
      <c r="X29" s="23"/>
      <c r="Y29" s="19"/>
      <c r="Z29" s="20"/>
      <c r="AA29" s="20"/>
      <c r="AB29" s="20"/>
      <c r="AC29" s="21"/>
      <c r="AD29" s="109"/>
      <c r="AE29" s="20"/>
      <c r="AF29" s="20"/>
      <c r="AG29" s="174"/>
      <c r="AH29" s="23"/>
      <c r="AI29" s="19"/>
      <c r="AJ29" s="20"/>
      <c r="AK29" s="20"/>
      <c r="AL29" s="20"/>
      <c r="AM29" s="21"/>
      <c r="AN29" s="22"/>
      <c r="AO29" s="20"/>
      <c r="AP29" s="20"/>
      <c r="AQ29" s="20"/>
      <c r="AR29" s="23"/>
      <c r="AS29" s="19"/>
      <c r="AT29" s="20"/>
      <c r="AU29" s="20"/>
      <c r="AV29" s="20"/>
      <c r="AW29" s="21"/>
      <c r="AX29" s="12">
        <f t="shared" si="0"/>
        <v>0</v>
      </c>
      <c r="AY29" s="12">
        <f t="shared" si="1"/>
        <v>0</v>
      </c>
      <c r="AZ29" s="10">
        <f t="shared" si="2"/>
        <v>0</v>
      </c>
      <c r="BA29" s="10">
        <f t="shared" si="3"/>
        <v>0</v>
      </c>
      <c r="BB29" s="10">
        <f t="shared" si="4"/>
        <v>0</v>
      </c>
      <c r="BC29" s="10">
        <f t="shared" si="5"/>
        <v>0</v>
      </c>
      <c r="BD29" s="10">
        <f t="shared" si="6"/>
        <v>0</v>
      </c>
      <c r="BE29" s="10">
        <f t="shared" si="7"/>
        <v>0</v>
      </c>
      <c r="BF29" s="10">
        <f t="shared" si="8"/>
        <v>0</v>
      </c>
      <c r="BG29" s="10">
        <f t="shared" si="9"/>
        <v>0</v>
      </c>
      <c r="BH29" s="10">
        <f t="shared" si="10"/>
        <v>0</v>
      </c>
      <c r="BI29" s="2">
        <f t="shared" si="11"/>
        <v>0</v>
      </c>
      <c r="BJ29" s="3">
        <f t="shared" si="12"/>
        <v>0</v>
      </c>
      <c r="BK29" s="53">
        <f t="shared" si="13"/>
        <v>0</v>
      </c>
      <c r="BL29" s="72" t="str">
        <f t="shared" si="14"/>
        <v>nein</v>
      </c>
      <c r="BN29" s="69" t="s">
        <v>48</v>
      </c>
      <c r="BO29" s="3">
        <f>IF((B18=3),"1","0")+IF((B19=3),"1","0")+IF((B20=3),"1","0")+IF((B21=3),"1","0")+IF((B22=3),"1","0")+IF((B23=3),"1","0")+IF((B24=3),"1","0")+IF((B25=3),"1","0")+IF((B26=3),"1","0")+IF((B27=3),"1","0")+IF((B28=3),"1","0")+IF((B29=3),"1","0")+IF((B30=3),"1","0")+IF((B31=3),"1","0")+IF((B32=3),"1","0")+IF((B33=3),"1","0")+IF((B34=3),"1","0")+IF((B35=3),"1","0")+IF((B36=3),"1","0")+IF((B37=3),"1","0")+IF((B38=3),"1","0")+IF((B39=3),"1","0")+IF((B40=3),"1","0")+IF((B41=3),"1","0")+IF((B42=3),"1","0")+IF((B43=3),"1","0")+IF((B44=3),"1","0")+IF((B45=3),"1","0")+IF((B46=3),"1","0")+IF((B47=3),"1","0")+IF((B48=3),"1","0")+IF((B49=3),"1","0")+IF((B50=3),"1","0")+IF((B51=3),"1","0")+IF((B52=3),"1","0")+IF((B53=3),"1","0")+IF((B54=3),"1","0")+IF((B55=3),"1","0")+IF((B56=3),"1","0")+IF((B57=3),"1","0")+IF((B58=3),"1","0")+IF((B59=3),"1","0")+IF((B60=3),"1","0")+IF((B61=3),"1","0")+IF((B62=3),"1","0")+IF((B63=3),"1","0")+IF((B64=3),"1","0")+IF((B65=3),"1","0")+IF((B66=3),"1","0")+IF((B67=3),"1","0")</f>
        <v>0</v>
      </c>
    </row>
    <row r="30" spans="1:67" ht="18.75" x14ac:dyDescent="0.3">
      <c r="A30" s="37"/>
      <c r="B30" s="54"/>
      <c r="C30" s="31"/>
      <c r="D30" s="34"/>
      <c r="E30" s="19"/>
      <c r="F30" s="20"/>
      <c r="G30" s="20"/>
      <c r="H30" s="20"/>
      <c r="I30" s="21"/>
      <c r="J30" s="22"/>
      <c r="K30" s="20"/>
      <c r="L30" s="20"/>
      <c r="M30" s="20"/>
      <c r="N30" s="23"/>
      <c r="O30" s="19"/>
      <c r="P30" s="20"/>
      <c r="Q30" s="20"/>
      <c r="R30" s="20"/>
      <c r="S30" s="21"/>
      <c r="T30" s="22"/>
      <c r="U30" s="20"/>
      <c r="V30" s="20"/>
      <c r="W30" s="20"/>
      <c r="X30" s="23"/>
      <c r="Y30" s="19"/>
      <c r="Z30" s="20"/>
      <c r="AA30" s="20"/>
      <c r="AB30" s="20"/>
      <c r="AC30" s="21"/>
      <c r="AD30" s="109"/>
      <c r="AE30" s="20"/>
      <c r="AF30" s="20"/>
      <c r="AG30" s="174"/>
      <c r="AH30" s="23"/>
      <c r="AI30" s="19"/>
      <c r="AJ30" s="20"/>
      <c r="AK30" s="20"/>
      <c r="AL30" s="20"/>
      <c r="AM30" s="21"/>
      <c r="AN30" s="22"/>
      <c r="AO30" s="20"/>
      <c r="AP30" s="20"/>
      <c r="AQ30" s="20"/>
      <c r="AR30" s="23"/>
      <c r="AS30" s="19"/>
      <c r="AT30" s="20"/>
      <c r="AU30" s="20"/>
      <c r="AV30" s="20"/>
      <c r="AW30" s="21"/>
      <c r="AX30" s="12">
        <f t="shared" si="0"/>
        <v>0</v>
      </c>
      <c r="AY30" s="12">
        <f t="shared" si="1"/>
        <v>0</v>
      </c>
      <c r="AZ30" s="10">
        <f t="shared" si="2"/>
        <v>0</v>
      </c>
      <c r="BA30" s="10">
        <f t="shared" si="3"/>
        <v>0</v>
      </c>
      <c r="BB30" s="10">
        <f t="shared" si="4"/>
        <v>0</v>
      </c>
      <c r="BC30" s="10">
        <f t="shared" si="5"/>
        <v>0</v>
      </c>
      <c r="BD30" s="10">
        <f t="shared" si="6"/>
        <v>0</v>
      </c>
      <c r="BE30" s="10">
        <f t="shared" si="7"/>
        <v>0</v>
      </c>
      <c r="BF30" s="10">
        <f t="shared" si="8"/>
        <v>0</v>
      </c>
      <c r="BG30" s="10">
        <f t="shared" si="9"/>
        <v>0</v>
      </c>
      <c r="BH30" s="10">
        <f t="shared" si="10"/>
        <v>0</v>
      </c>
      <c r="BI30" s="2">
        <f t="shared" si="11"/>
        <v>0</v>
      </c>
      <c r="BJ30" s="3">
        <f t="shared" si="12"/>
        <v>0</v>
      </c>
      <c r="BK30" s="53">
        <f t="shared" si="13"/>
        <v>0</v>
      </c>
      <c r="BL30" s="72" t="str">
        <f t="shared" si="14"/>
        <v>nein</v>
      </c>
      <c r="BN30" s="69" t="s">
        <v>49</v>
      </c>
      <c r="BO30" s="75">
        <f>IF((B18=4),"1","0")+IF((B19=4),"1","0")+IF((B20=4),"1","0")+IF((B21=4),"1","0")+IF((B22=4),"1","0")+IF((B23=4),"1","0")+IF((B24=4),"1","0")+IF((B25=4),"1","0")+IF((B26=4),"1","0")+IF((B27=4),"1","0")+IF((B28=4),"1","0")+IF((B29=4),"1","0")+IF((B30=4),"1","0")+IF((B31=4),"1","0")+IF((B32=4),"1","0")+IF((B33=4),"1","0")+IF((B34=4),"1","0")+IF((B35=4),"1","0")+IF((B36=4),"1","0")+IF((B37=4),"1","0")+IF((B38=4),"1","0")+IF((B39=4),"1","0")+IF((B40=4),"1","0")+IF((B41=4),"1","0")+IF((B42=4),"1","0")+IF((B43=4),"1","0")+IF((B44=4),"1","0")+IF((B45=4),"1","0")+IF((B46=4),"1","0")+IF((B47=4),"1","0")+IF((B48=4),"1","0")+IF((B49=4),"1","0")+IF((B50=4),"1","0")+IF((B51=4),"1","0")+IF((B52=4),"1","0")+IF((B53=4),"1","0")+IF((B54=4),"1","0")+IF((B55=4),"1","0")+IF((B56=4),"1","0")+IF((B57=4),"1","0")+IF((B58=4),"1","0")+IF((B59=4),"1","0")+IF((B60=4),"1","0")+IF((B61=4),"1","0")+IF((B62=4),"1","0")+IF((B63=4),"1","0")+IF((B64=4),"1","0")+IF((B65=4),"1","0")+IF((B66=4),"1","0")+IF((B67=4),"1","0")</f>
        <v>0</v>
      </c>
    </row>
    <row r="31" spans="1:67" ht="18.75" x14ac:dyDescent="0.3">
      <c r="A31" s="37"/>
      <c r="B31" s="54"/>
      <c r="C31" s="31"/>
      <c r="D31" s="34"/>
      <c r="E31" s="19"/>
      <c r="F31" s="20"/>
      <c r="G31" s="20"/>
      <c r="H31" s="20"/>
      <c r="I31" s="21"/>
      <c r="J31" s="22"/>
      <c r="K31" s="20"/>
      <c r="L31" s="20"/>
      <c r="M31" s="20"/>
      <c r="N31" s="23"/>
      <c r="O31" s="19"/>
      <c r="P31" s="20"/>
      <c r="Q31" s="20"/>
      <c r="R31" s="20"/>
      <c r="S31" s="21"/>
      <c r="T31" s="22"/>
      <c r="U31" s="20"/>
      <c r="V31" s="20"/>
      <c r="W31" s="20"/>
      <c r="X31" s="23"/>
      <c r="Y31" s="19"/>
      <c r="Z31" s="20"/>
      <c r="AA31" s="20"/>
      <c r="AB31" s="20"/>
      <c r="AC31" s="21"/>
      <c r="AD31" s="109"/>
      <c r="AE31" s="20"/>
      <c r="AF31" s="20"/>
      <c r="AG31" s="174"/>
      <c r="AH31" s="23"/>
      <c r="AI31" s="19"/>
      <c r="AJ31" s="20"/>
      <c r="AK31" s="20"/>
      <c r="AL31" s="20"/>
      <c r="AM31" s="21"/>
      <c r="AN31" s="22"/>
      <c r="AO31" s="20"/>
      <c r="AP31" s="20"/>
      <c r="AQ31" s="20"/>
      <c r="AR31" s="23"/>
      <c r="AS31" s="19"/>
      <c r="AT31" s="20"/>
      <c r="AU31" s="20"/>
      <c r="AV31" s="20"/>
      <c r="AW31" s="21"/>
      <c r="AX31" s="12">
        <f t="shared" si="0"/>
        <v>0</v>
      </c>
      <c r="AY31" s="12">
        <f t="shared" si="1"/>
        <v>0</v>
      </c>
      <c r="AZ31" s="10">
        <f t="shared" si="2"/>
        <v>0</v>
      </c>
      <c r="BA31" s="10">
        <f t="shared" si="3"/>
        <v>0</v>
      </c>
      <c r="BB31" s="10">
        <f t="shared" si="4"/>
        <v>0</v>
      </c>
      <c r="BC31" s="10">
        <f t="shared" si="5"/>
        <v>0</v>
      </c>
      <c r="BD31" s="10">
        <f t="shared" si="6"/>
        <v>0</v>
      </c>
      <c r="BE31" s="10">
        <f t="shared" si="7"/>
        <v>0</v>
      </c>
      <c r="BF31" s="10">
        <f t="shared" si="8"/>
        <v>0</v>
      </c>
      <c r="BG31" s="10">
        <f t="shared" si="9"/>
        <v>0</v>
      </c>
      <c r="BH31" s="10">
        <f t="shared" si="10"/>
        <v>0</v>
      </c>
      <c r="BI31" s="2">
        <f t="shared" si="11"/>
        <v>0</v>
      </c>
      <c r="BJ31" s="3">
        <f t="shared" si="12"/>
        <v>0</v>
      </c>
      <c r="BK31" s="53">
        <f t="shared" si="13"/>
        <v>0</v>
      </c>
      <c r="BL31" s="72" t="str">
        <f t="shared" si="14"/>
        <v>nein</v>
      </c>
      <c r="BN31" s="69" t="s">
        <v>50</v>
      </c>
      <c r="BO31" s="75">
        <f>IF((B18=5),"1","0")+IF((B19=5),"1","0")+IF((B20=5),"1","0")+IF((B21=5),"1","0")+IF((B22=5),"1","0")+IF((B23=5),"1","0")+IF((B24=5),"1","0")+IF((B25=5),"1","0")+IF((B26=5),"1","0")+IF((B27=5),"1","0")+IF((B28=5),"1","0")+IF((B29=5),"1","0")+IF((B30=5),"1","0")+IF((B31=5),"1","0")+IF((B32=5),"1","0")+IF((B33=5),"1","0")+IF((B34=5),"1","0")+IF((B35=5),"1","0")+IF((B36=5),"1","0")+IF((B37=5),"1","0")+IF((B38=5),"1","0")+IF((B39=5),"1","0")+IF((B40=5),"1","0")+IF((B41=5),"1","0")+IF((B42=5),"1","0")+IF((B43=5),"1","0")+IF((B44=5),"1","0")+IF((B45=5),"1","0")+IF((B46=5),"1","0")+IF((B47=5),"1","0")+IF((B48=5),"1","0")+IF((B49=5),"1","0")+IF((B50=5),"1","0")+IF((B51=5),"1","0")+IF((B52=5),"1","0")+IF((B53=5),"1","0")+IF((B54=5),"1","0")+IF((B55=5),"1","0")+IF((B56=5),"1","0")+IF((B57=5),"1","0")+IF((B58=5),"1","0")+IF((B59=5),"1","0")+IF((B60=5),"1","0")+IF((B61=5),"1","0")+IF((B62=5),"1","0")+IF((B63=5),"1","0")+IF((B64=5),"1","0")+IF((B65=5),"1","0")+IF((B66=5),"1","0")+IF((B67=5),"1","0")</f>
        <v>0</v>
      </c>
    </row>
    <row r="32" spans="1:67" ht="18.75" x14ac:dyDescent="0.3">
      <c r="A32" s="37"/>
      <c r="B32" s="54"/>
      <c r="C32" s="31"/>
      <c r="D32" s="34"/>
      <c r="E32" s="19"/>
      <c r="F32" s="20"/>
      <c r="G32" s="20"/>
      <c r="H32" s="20"/>
      <c r="I32" s="21"/>
      <c r="J32" s="22"/>
      <c r="K32" s="20"/>
      <c r="L32" s="20"/>
      <c r="M32" s="20"/>
      <c r="N32" s="23"/>
      <c r="O32" s="19"/>
      <c r="P32" s="20"/>
      <c r="Q32" s="20"/>
      <c r="R32" s="20"/>
      <c r="S32" s="21"/>
      <c r="T32" s="22"/>
      <c r="U32" s="20"/>
      <c r="V32" s="20"/>
      <c r="W32" s="20"/>
      <c r="X32" s="23"/>
      <c r="Y32" s="19"/>
      <c r="Z32" s="20"/>
      <c r="AA32" s="20"/>
      <c r="AB32" s="20"/>
      <c r="AC32" s="21"/>
      <c r="AD32" s="109"/>
      <c r="AE32" s="20"/>
      <c r="AF32" s="20"/>
      <c r="AG32" s="174"/>
      <c r="AH32" s="23"/>
      <c r="AI32" s="19"/>
      <c r="AJ32" s="20"/>
      <c r="AK32" s="20"/>
      <c r="AL32" s="20"/>
      <c r="AM32" s="21"/>
      <c r="AN32" s="22"/>
      <c r="AO32" s="20"/>
      <c r="AP32" s="20"/>
      <c r="AQ32" s="20"/>
      <c r="AR32" s="23"/>
      <c r="AS32" s="19"/>
      <c r="AT32" s="20"/>
      <c r="AU32" s="20"/>
      <c r="AV32" s="20"/>
      <c r="AW32" s="21"/>
      <c r="AX32" s="12">
        <f t="shared" si="0"/>
        <v>0</v>
      </c>
      <c r="AY32" s="12">
        <f t="shared" si="1"/>
        <v>0</v>
      </c>
      <c r="AZ32" s="10">
        <f t="shared" si="2"/>
        <v>0</v>
      </c>
      <c r="BA32" s="10">
        <f t="shared" si="3"/>
        <v>0</v>
      </c>
      <c r="BB32" s="10">
        <f t="shared" si="4"/>
        <v>0</v>
      </c>
      <c r="BC32" s="10">
        <f t="shared" si="5"/>
        <v>0</v>
      </c>
      <c r="BD32" s="10">
        <f t="shared" si="6"/>
        <v>0</v>
      </c>
      <c r="BE32" s="10">
        <f t="shared" si="7"/>
        <v>0</v>
      </c>
      <c r="BF32" s="10">
        <f t="shared" si="8"/>
        <v>0</v>
      </c>
      <c r="BG32" s="10">
        <f t="shared" si="9"/>
        <v>0</v>
      </c>
      <c r="BH32" s="10">
        <f t="shared" si="10"/>
        <v>0</v>
      </c>
      <c r="BI32" s="2">
        <f t="shared" si="11"/>
        <v>0</v>
      </c>
      <c r="BJ32" s="3">
        <f t="shared" si="12"/>
        <v>0</v>
      </c>
      <c r="BK32" s="53">
        <f t="shared" si="13"/>
        <v>0</v>
      </c>
      <c r="BL32" s="72" t="str">
        <f t="shared" si="14"/>
        <v>nein</v>
      </c>
      <c r="BN32" s="69" t="s">
        <v>51</v>
      </c>
      <c r="BO32" s="75">
        <f>IF((B18=6),"1","0")+IF((B19=6),"1","0")+IF((B20=6),"1","0")+IF((B21=6),"1","0")+IF((B22=6),"1","0")+IF((B23=6),"1","0")+IF((B24=6),"1","0")+IF((B25=6),"1","0")+IF((B26=6),"1","0")+IF((B27=6),"1","0")+IF((B28=6),"1","0")+IF((B29=6),"1","0")+IF((B30=6),"1","0")+IF((B31=6),"1","0")+IF((B32=6),"1","0")+IF((B33=6),"1","0")+IF((B34=6),"1","0")+IF((B35=6),"1","0")+IF((B36=6),"1","0")+IF((B37=6),"1","0")+IF((B38=6),"1","0")+IF((B39=6),"1","0")+IF((B40=6),"1","0")+IF((B41=6),"1","0")+IF((B42=6),"1","0")+IF((B43=6),"1","0")+IF((B44=6),"1","0")+IF((B45=6),"1","0")+IF((B46=6),"1","0")+IF((B47=6),"1","0")+IF((B48=6),"1","0")+IF((B49=6),"1","0")+IF((B50=6),"1","0")+IF((B51=6),"1","0")+IF((B52=6),"1","0")+IF((B53=6),"1","0")+IF((B54=6),"1","0")+IF((B55=6),"1","0")+IF((B56=6),"1","0")+IF((B57=6),"1","0")+IF((B58=6),"1","0")+IF((B59=6),"1","0")+IF((B60=6),"1","0")+IF((B61=6),"1","0")+IF((B62=6),"1","0")+IF((B63=6),"1","0")+IF((B64=6),"1","0")+IF((B65=6),"1","0")+IF((B66=6),"1","0")+IF((B67=6),"1","0")</f>
        <v>0</v>
      </c>
    </row>
    <row r="33" spans="1:67" ht="18.75" x14ac:dyDescent="0.3">
      <c r="A33" s="37"/>
      <c r="B33" s="54"/>
      <c r="C33" s="31"/>
      <c r="D33" s="34"/>
      <c r="E33" s="19"/>
      <c r="F33" s="20"/>
      <c r="G33" s="20"/>
      <c r="H33" s="20"/>
      <c r="I33" s="21"/>
      <c r="J33" s="22"/>
      <c r="K33" s="20"/>
      <c r="L33" s="20"/>
      <c r="M33" s="20"/>
      <c r="N33" s="23"/>
      <c r="O33" s="19"/>
      <c r="P33" s="20"/>
      <c r="Q33" s="20"/>
      <c r="R33" s="20"/>
      <c r="S33" s="21"/>
      <c r="T33" s="22"/>
      <c r="U33" s="20"/>
      <c r="V33" s="20"/>
      <c r="W33" s="20"/>
      <c r="X33" s="23"/>
      <c r="Y33" s="19"/>
      <c r="Z33" s="20"/>
      <c r="AA33" s="20"/>
      <c r="AB33" s="20"/>
      <c r="AC33" s="21"/>
      <c r="AD33" s="109"/>
      <c r="AE33" s="20"/>
      <c r="AF33" s="20"/>
      <c r="AG33" s="174"/>
      <c r="AH33" s="23"/>
      <c r="AI33" s="19"/>
      <c r="AJ33" s="20"/>
      <c r="AK33" s="20"/>
      <c r="AL33" s="20"/>
      <c r="AM33" s="21"/>
      <c r="AN33" s="22"/>
      <c r="AO33" s="20"/>
      <c r="AP33" s="20"/>
      <c r="AQ33" s="20"/>
      <c r="AR33" s="23"/>
      <c r="AS33" s="19"/>
      <c r="AT33" s="20"/>
      <c r="AU33" s="20"/>
      <c r="AV33" s="20"/>
      <c r="AW33" s="21"/>
      <c r="AX33" s="12">
        <f t="shared" si="0"/>
        <v>0</v>
      </c>
      <c r="AY33" s="12">
        <f t="shared" si="1"/>
        <v>0</v>
      </c>
      <c r="AZ33" s="10">
        <f t="shared" si="2"/>
        <v>0</v>
      </c>
      <c r="BA33" s="10">
        <f t="shared" si="3"/>
        <v>0</v>
      </c>
      <c r="BB33" s="10">
        <f t="shared" si="4"/>
        <v>0</v>
      </c>
      <c r="BC33" s="10">
        <f t="shared" si="5"/>
        <v>0</v>
      </c>
      <c r="BD33" s="10">
        <f t="shared" si="6"/>
        <v>0</v>
      </c>
      <c r="BE33" s="10">
        <f t="shared" si="7"/>
        <v>0</v>
      </c>
      <c r="BF33" s="10">
        <f t="shared" si="8"/>
        <v>0</v>
      </c>
      <c r="BG33" s="10">
        <f t="shared" si="9"/>
        <v>0</v>
      </c>
      <c r="BH33" s="3">
        <f t="shared" si="10"/>
        <v>0</v>
      </c>
      <c r="BI33" s="2">
        <f t="shared" si="11"/>
        <v>0</v>
      </c>
      <c r="BJ33" s="3">
        <f t="shared" si="12"/>
        <v>0</v>
      </c>
      <c r="BK33" s="53">
        <f t="shared" si="13"/>
        <v>0</v>
      </c>
      <c r="BL33" s="72" t="str">
        <f t="shared" si="14"/>
        <v>nein</v>
      </c>
      <c r="BN33" s="69" t="s">
        <v>52</v>
      </c>
      <c r="BO33" s="75">
        <f>IF((B18=7),"1","0")+IF((B19=7),"1","0")+IF((B20=7),"1","0")+IF((B21=7),"1","0")+IF((B22=7),"1","0")+IF((B23=7),"1","0")+IF((B24=7),"1","0")+IF((B25=7),"1","0")+IF((B26=7),"1","0")+IF((B27=7),"1","0")+IF((B28=7),"1","0")+IF((B29=7),"1","0")+IF((B30=7),"1","0")+IF((B31=7),"1","0")+IF((B32=7),"1","0")+IF((B33=7),"1","0")+IF((B34=7),"1","0")+IF((B35=7),"1","0")+IF((B36=7),"1","0")+IF((B37=7),"1","0")+IF((B38=7),"1","0")+IF((B39=7),"1","0")+IF((B40=7),"1","0")+IF((B41=7),"1","0")+IF((B42=7),"1","0")+IF((B43=7),"1","0")+IF((B44=7),"1","0")+IF((B45=7),"1","0")+IF((B46=7),"1","0")+IF((B47=7),"1","0")+IF((B48=7),"1","0")+IF((B49=7),"1","0")+IF((B50=7),"1","0")+IF((B51=7),"1","0")+IF((B52=7),"1","0")+IF((B53=7),"1","0")+IF((B54=7),"1","0")+IF((B55=7),"1","0")+IF((B56=7),"1","0")+IF((B57=7),"1","0")+IF((B58=7),"1","0")+IF((B59=7),"1","0")+IF((B60=7),"1","0")+IF((B61=7),"1","0")+IF((B62=7),"1","0")+IF((B63=7),"1","0")+IF((B64=7),"1","0")+IF((B65=7),"1","0")+IF((B66=7),"1","0")+IF((B67=7),"1","0")</f>
        <v>0</v>
      </c>
    </row>
    <row r="34" spans="1:67" ht="18.75" x14ac:dyDescent="0.3">
      <c r="A34" s="37"/>
      <c r="B34" s="54"/>
      <c r="C34" s="31"/>
      <c r="D34" s="34"/>
      <c r="E34" s="19"/>
      <c r="F34" s="20"/>
      <c r="G34" s="20"/>
      <c r="H34" s="20"/>
      <c r="I34" s="21"/>
      <c r="J34" s="22"/>
      <c r="K34" s="20"/>
      <c r="L34" s="20"/>
      <c r="M34" s="20"/>
      <c r="N34" s="23"/>
      <c r="O34" s="19"/>
      <c r="P34" s="20"/>
      <c r="Q34" s="20"/>
      <c r="R34" s="20"/>
      <c r="S34" s="21"/>
      <c r="T34" s="22"/>
      <c r="U34" s="20"/>
      <c r="V34" s="20"/>
      <c r="W34" s="20"/>
      <c r="X34" s="23"/>
      <c r="Y34" s="19"/>
      <c r="Z34" s="20"/>
      <c r="AA34" s="20"/>
      <c r="AB34" s="20"/>
      <c r="AC34" s="21"/>
      <c r="AD34" s="109"/>
      <c r="AE34" s="20"/>
      <c r="AF34" s="20"/>
      <c r="AG34" s="174"/>
      <c r="AH34" s="23"/>
      <c r="AI34" s="19"/>
      <c r="AJ34" s="20"/>
      <c r="AK34" s="20"/>
      <c r="AL34" s="20"/>
      <c r="AM34" s="21"/>
      <c r="AN34" s="22"/>
      <c r="AO34" s="20"/>
      <c r="AP34" s="20"/>
      <c r="AQ34" s="20"/>
      <c r="AR34" s="23"/>
      <c r="AS34" s="19"/>
      <c r="AT34" s="20"/>
      <c r="AU34" s="20"/>
      <c r="AV34" s="20"/>
      <c r="AW34" s="21"/>
      <c r="AX34" s="12">
        <f t="shared" si="0"/>
        <v>0</v>
      </c>
      <c r="AY34" s="12">
        <f t="shared" si="1"/>
        <v>0</v>
      </c>
      <c r="AZ34" s="10">
        <f t="shared" si="2"/>
        <v>0</v>
      </c>
      <c r="BA34" s="10">
        <f t="shared" si="3"/>
        <v>0</v>
      </c>
      <c r="BB34" s="10">
        <f t="shared" si="4"/>
        <v>0</v>
      </c>
      <c r="BC34" s="10">
        <f t="shared" si="5"/>
        <v>0</v>
      </c>
      <c r="BD34" s="10">
        <f t="shared" si="6"/>
        <v>0</v>
      </c>
      <c r="BE34" s="10">
        <f t="shared" si="7"/>
        <v>0</v>
      </c>
      <c r="BF34" s="10">
        <f t="shared" si="8"/>
        <v>0</v>
      </c>
      <c r="BG34" s="10">
        <f t="shared" si="9"/>
        <v>0</v>
      </c>
      <c r="BH34" s="3">
        <f t="shared" si="10"/>
        <v>0</v>
      </c>
      <c r="BI34" s="2">
        <f t="shared" si="11"/>
        <v>0</v>
      </c>
      <c r="BJ34" s="3">
        <f t="shared" si="12"/>
        <v>0</v>
      </c>
      <c r="BK34" s="53">
        <f t="shared" si="13"/>
        <v>0</v>
      </c>
      <c r="BL34" s="72" t="str">
        <f t="shared" si="14"/>
        <v>nein</v>
      </c>
      <c r="BN34" s="69" t="s">
        <v>53</v>
      </c>
      <c r="BO34" s="75">
        <f>IF((B18=8),"1","0")+IF((B19=8),"1","0")+IF((B20=8),"1","0")+IF((B21=8),"1","0")+IF((B22=8),"1","0")+IF((B23=8),"1","0")+IF((B24=8),"1","0")+IF((B25=8),"1","0")+IF((B26=8),"1","0")+IF((B27=8),"1","0")+IF((B28=8),"1","0")+IF((B29=8),"1","0")+IF((B30=8),"1","0")+IF((B31=8),"1","0")+IF((B32=8),"1","0")+IF((B33=8),"1","0")+IF((B34=8),"1","0")+IF((B35=8),"1","0")+IF((B36=8),"1","0")+IF((B37=8),"1","0")+IF((B38=8),"1","0")+IF((B39=8),"1","0")+IF((B40=8),"1","0")+IF((B41=8),"1","0")+IF((B42=8),"1","0")+IF((B43=8),"1","0")+IF((B44=8),"1","0")+IF((B45=8),"1","0")+IF((B46=8),"1","0")+IF((B47=8),"1","0")+IF((B48=8),"1","0")+IF((B49=8),"1","0")+IF((B50=8),"1","0")+IF((B51=8),"1","0")+IF((B52=8),"1","0")+IF((B53=8),"1","0")+IF((B54=8),"1","0")+IF((B55=8),"1","0")+IF((B56=8),"1","0")+IF((B57=8),"1","0")+IF((B58=8),"1","0")+IF((B59=8),"1","0")+IF((B60=8),"1","0")+IF((B61=8),"1","0")+IF((B62=8),"1","0")+IF((B63=8),"1","0")+IF((B64=8),"1","0")+IF((B65=8),"1","0")+IF((B66=8),"1","0")+IF((B67=8),"1","0")</f>
        <v>0</v>
      </c>
    </row>
    <row r="35" spans="1:67" ht="18.75" x14ac:dyDescent="0.3">
      <c r="A35" s="37"/>
      <c r="B35" s="54"/>
      <c r="C35" s="31"/>
      <c r="D35" s="34"/>
      <c r="E35" s="19"/>
      <c r="F35" s="20"/>
      <c r="G35" s="20"/>
      <c r="H35" s="20"/>
      <c r="I35" s="21"/>
      <c r="J35" s="22"/>
      <c r="K35" s="20"/>
      <c r="L35" s="20"/>
      <c r="M35" s="20"/>
      <c r="N35" s="23"/>
      <c r="O35" s="19"/>
      <c r="P35" s="20"/>
      <c r="Q35" s="20"/>
      <c r="R35" s="20"/>
      <c r="S35" s="21"/>
      <c r="T35" s="22"/>
      <c r="U35" s="20"/>
      <c r="V35" s="20"/>
      <c r="W35" s="20"/>
      <c r="X35" s="23"/>
      <c r="Y35" s="19"/>
      <c r="Z35" s="20"/>
      <c r="AA35" s="20"/>
      <c r="AB35" s="20"/>
      <c r="AC35" s="21"/>
      <c r="AD35" s="109"/>
      <c r="AE35" s="20"/>
      <c r="AF35" s="20"/>
      <c r="AG35" s="174"/>
      <c r="AH35" s="23"/>
      <c r="AI35" s="19"/>
      <c r="AJ35" s="20"/>
      <c r="AK35" s="20"/>
      <c r="AL35" s="20"/>
      <c r="AM35" s="21"/>
      <c r="AN35" s="22"/>
      <c r="AO35" s="20"/>
      <c r="AP35" s="20"/>
      <c r="AQ35" s="20"/>
      <c r="AR35" s="23"/>
      <c r="AS35" s="19"/>
      <c r="AT35" s="20"/>
      <c r="AU35" s="20"/>
      <c r="AV35" s="20"/>
      <c r="AW35" s="21"/>
      <c r="AX35" s="12">
        <f t="shared" si="0"/>
        <v>0</v>
      </c>
      <c r="AY35" s="12">
        <f t="shared" si="1"/>
        <v>0</v>
      </c>
      <c r="AZ35" s="10">
        <f t="shared" si="2"/>
        <v>0</v>
      </c>
      <c r="BA35" s="10">
        <f t="shared" si="3"/>
        <v>0</v>
      </c>
      <c r="BB35" s="10">
        <f t="shared" si="4"/>
        <v>0</v>
      </c>
      <c r="BC35" s="10">
        <f t="shared" si="5"/>
        <v>0</v>
      </c>
      <c r="BD35" s="10">
        <f t="shared" si="6"/>
        <v>0</v>
      </c>
      <c r="BE35" s="10">
        <f t="shared" si="7"/>
        <v>0</v>
      </c>
      <c r="BF35" s="10">
        <f t="shared" si="8"/>
        <v>0</v>
      </c>
      <c r="BG35" s="10">
        <f t="shared" si="9"/>
        <v>0</v>
      </c>
      <c r="BH35" s="3">
        <f t="shared" si="10"/>
        <v>0</v>
      </c>
      <c r="BI35" s="2">
        <f t="shared" si="11"/>
        <v>0</v>
      </c>
      <c r="BJ35" s="3">
        <f t="shared" si="12"/>
        <v>0</v>
      </c>
      <c r="BK35" s="53">
        <f t="shared" si="13"/>
        <v>0</v>
      </c>
      <c r="BL35" s="72" t="str">
        <f t="shared" si="14"/>
        <v>nein</v>
      </c>
      <c r="BN35" s="69" t="s">
        <v>54</v>
      </c>
      <c r="BO35" s="75">
        <f>IF((B18=9),"1","0")+IF((B19=9),"1","0")+IF((B20=9),"1","0")+IF((B21=9),"1","0")+IF((B22=9),"1","0")+IF((B23=9),"1","0")+IF((B24=9),"1","0")+IF((B25=9),"1","0")+IF((B26=9),"1","0")+IF((B27=9),"1","0")+IF((B28=9),"1","0")+IF((B29=9),"1","0")+IF((B30=9),"1","0")+IF((B31=9),"1","0")+IF((B32=9),"1","0")+IF((B33=9),"1","0")+IF((B34=9),"1","0")+IF((B35=9),"1","0")+IF((B36=9),"1","0")+IF((B37=9),"1","0")+IF((B38=9),"1","0")+IF((B39=9),"1","0")+IF((B40=9),"1","0")+IF((B41=9),"1","0")+IF((B42=9),"1","0")+IF((B43=9),"1","0")+IF((B44=9),"1","0")+IF((B45=9),"1","0")+IF((B46=9),"1","0")+IF((B47=9),"1","0")+IF((B48=9),"1","0")+IF((B49=9),"1","0")+IF((B50=9),"1","0")+IF((B51=9),"1","0")+IF((B52=9),"1","0")+IF((B53=9),"1","0")+IF((B54=9),"1","0")+IF((B55=9),"1","0")+IF((B56=9),"1","0")+IF((B57=9),"1","0")+IF((B58=9),"1","0")+IF((B59=9),"1","0")+IF((B60=9),"1","0")+IF((B61=9),"1","0")+IF((B62=9),"1","0")+IF((B63=9),"1","0")+IF((B64=9),"1","0")+IF((B65=9),"1","0")+IF((B66=9),"1","0")+IF((B67=9),"1","0")</f>
        <v>0</v>
      </c>
    </row>
    <row r="36" spans="1:67" ht="18.75" x14ac:dyDescent="0.3">
      <c r="A36" s="37"/>
      <c r="B36" s="54"/>
      <c r="C36" s="31"/>
      <c r="D36" s="34"/>
      <c r="E36" s="19"/>
      <c r="F36" s="20"/>
      <c r="G36" s="20"/>
      <c r="H36" s="20"/>
      <c r="I36" s="21"/>
      <c r="J36" s="22"/>
      <c r="K36" s="20"/>
      <c r="L36" s="20"/>
      <c r="M36" s="20"/>
      <c r="N36" s="23"/>
      <c r="O36" s="19"/>
      <c r="P36" s="20"/>
      <c r="Q36" s="20"/>
      <c r="R36" s="20"/>
      <c r="S36" s="21"/>
      <c r="T36" s="22"/>
      <c r="U36" s="20"/>
      <c r="V36" s="20"/>
      <c r="W36" s="20"/>
      <c r="X36" s="23"/>
      <c r="Y36" s="19"/>
      <c r="Z36" s="20"/>
      <c r="AA36" s="20"/>
      <c r="AB36" s="20"/>
      <c r="AC36" s="21"/>
      <c r="AD36" s="109"/>
      <c r="AE36" s="20"/>
      <c r="AF36" s="20"/>
      <c r="AG36" s="174"/>
      <c r="AH36" s="23"/>
      <c r="AI36" s="19"/>
      <c r="AJ36" s="20"/>
      <c r="AK36" s="20"/>
      <c r="AL36" s="20"/>
      <c r="AM36" s="21"/>
      <c r="AN36" s="22"/>
      <c r="AO36" s="20"/>
      <c r="AP36" s="20"/>
      <c r="AQ36" s="20"/>
      <c r="AR36" s="23"/>
      <c r="AS36" s="19"/>
      <c r="AT36" s="20"/>
      <c r="AU36" s="20"/>
      <c r="AV36" s="20"/>
      <c r="AW36" s="21"/>
      <c r="AX36" s="12">
        <f t="shared" si="0"/>
        <v>0</v>
      </c>
      <c r="AY36" s="12">
        <f t="shared" si="1"/>
        <v>0</v>
      </c>
      <c r="AZ36" s="10">
        <f t="shared" si="2"/>
        <v>0</v>
      </c>
      <c r="BA36" s="10">
        <f t="shared" si="3"/>
        <v>0</v>
      </c>
      <c r="BB36" s="10">
        <f t="shared" si="4"/>
        <v>0</v>
      </c>
      <c r="BC36" s="10">
        <f t="shared" si="5"/>
        <v>0</v>
      </c>
      <c r="BD36" s="10">
        <f t="shared" si="6"/>
        <v>0</v>
      </c>
      <c r="BE36" s="10">
        <f t="shared" si="7"/>
        <v>0</v>
      </c>
      <c r="BF36" s="10">
        <f t="shared" si="8"/>
        <v>0</v>
      </c>
      <c r="BG36" s="10">
        <f t="shared" si="9"/>
        <v>0</v>
      </c>
      <c r="BH36" s="3">
        <f t="shared" si="10"/>
        <v>0</v>
      </c>
      <c r="BI36" s="2">
        <f t="shared" si="11"/>
        <v>0</v>
      </c>
      <c r="BJ36" s="3">
        <f t="shared" si="12"/>
        <v>0</v>
      </c>
      <c r="BK36" s="53">
        <f t="shared" si="13"/>
        <v>0</v>
      </c>
      <c r="BL36" s="72" t="str">
        <f t="shared" si="14"/>
        <v>nein</v>
      </c>
      <c r="BN36" s="69" t="s">
        <v>55</v>
      </c>
      <c r="BO36" s="75">
        <f>IF((B18=10),"1","0")+IF((B19=10),"1","0")+IF((B20=10),"1","0")+IF((B21=10),"1","0")+IF((B22=10),"1","0")+IF((B23=10),"1","0")+IF((B24=10),"1","0")+IF((B25=10),"1","0")+IF((B26=10),"1","0")+IF((B27=10),"1","0")+IF((B28=10),"1","0")+IF((B29=10),"1","0")+IF((B30=10),"1","0")+IF((B31=10),"1","0")+IF((B32=10),"1","0")+IF((B33=10),"1","0")+IF((B34=10),"1","0")+IF((B35=10),"1","0")+IF((B36=10),"1","0")+IF((B37=10),"1","0")+IF((B38=10),"1","0")+IF((B39=10),"1","0")+IF((B40=10),"1","0")+IF((B41=10),"1","0")+IF((B42=10),"1","0")+IF((B43=10),"1","0")+IF((B44=10),"1","0")+IF((B45=10),"1","0")+IF((B46=10),"1","0")+IF((B47=10),"1","0")+IF((B48=10),"1","0")+IF((B49=10),"1","0")+IF((B50=10),"1","0")+IF((B51=10),"1","0")+IF((B52=10),"1","0")+IF((B53=10),"1","0")+IF((B54=10),"1","0")+IF((B55=10),"1","0")+IF((B56=10),"1","0")+IF((B57=10),"1","0")+IF((B58=10),"1","0")+IF((B59=10),"1","0")+IF((B60=10),"1","0")+IF((B61=10),"1","0")+IF((B62=10),"1","0")+IF((B63=10),"1","0")+IF((B64=10),"1","0")+IF((B65=10),"1","0")+IF((B66=10),"1","0")+IF((B67=10),"1","0")</f>
        <v>0</v>
      </c>
    </row>
    <row r="37" spans="1:67" ht="19.5" thickBot="1" x14ac:dyDescent="0.35">
      <c r="A37" s="38"/>
      <c r="B37" s="55"/>
      <c r="C37" s="32"/>
      <c r="D37" s="35"/>
      <c r="E37" s="24"/>
      <c r="F37" s="25"/>
      <c r="G37" s="25"/>
      <c r="H37" s="25"/>
      <c r="I37" s="26"/>
      <c r="J37" s="27"/>
      <c r="K37" s="25"/>
      <c r="L37" s="25"/>
      <c r="M37" s="25"/>
      <c r="N37" s="28"/>
      <c r="O37" s="24"/>
      <c r="P37" s="25"/>
      <c r="Q37" s="25"/>
      <c r="R37" s="25"/>
      <c r="S37" s="26"/>
      <c r="T37" s="27"/>
      <c r="U37" s="25"/>
      <c r="V37" s="25"/>
      <c r="W37" s="25"/>
      <c r="X37" s="28"/>
      <c r="Y37" s="24"/>
      <c r="Z37" s="25"/>
      <c r="AA37" s="25"/>
      <c r="AB37" s="25"/>
      <c r="AC37" s="26"/>
      <c r="AD37" s="110"/>
      <c r="AE37" s="25"/>
      <c r="AF37" s="25"/>
      <c r="AG37" s="174"/>
      <c r="AH37" s="28"/>
      <c r="AI37" s="24"/>
      <c r="AJ37" s="25"/>
      <c r="AK37" s="25"/>
      <c r="AL37" s="25"/>
      <c r="AM37" s="26"/>
      <c r="AN37" s="27"/>
      <c r="AO37" s="25"/>
      <c r="AP37" s="25"/>
      <c r="AQ37" s="25"/>
      <c r="AR37" s="28"/>
      <c r="AS37" s="24"/>
      <c r="AT37" s="25"/>
      <c r="AU37" s="25"/>
      <c r="AV37" s="25"/>
      <c r="AW37" s="26"/>
      <c r="AX37" s="12">
        <f t="shared" si="0"/>
        <v>0</v>
      </c>
      <c r="AY37" s="12">
        <f t="shared" si="1"/>
        <v>0</v>
      </c>
      <c r="AZ37" s="10">
        <f t="shared" si="2"/>
        <v>0</v>
      </c>
      <c r="BA37" s="10">
        <f t="shared" si="3"/>
        <v>0</v>
      </c>
      <c r="BB37" s="10">
        <f t="shared" si="4"/>
        <v>0</v>
      </c>
      <c r="BC37" s="10">
        <f t="shared" si="5"/>
        <v>0</v>
      </c>
      <c r="BD37" s="10">
        <f t="shared" si="6"/>
        <v>0</v>
      </c>
      <c r="BE37" s="10">
        <f t="shared" si="7"/>
        <v>0</v>
      </c>
      <c r="BF37" s="10">
        <f t="shared" si="8"/>
        <v>0</v>
      </c>
      <c r="BG37" s="10">
        <f t="shared" si="9"/>
        <v>0</v>
      </c>
      <c r="BH37" s="3">
        <f t="shared" si="10"/>
        <v>0</v>
      </c>
      <c r="BI37" s="2">
        <f t="shared" si="11"/>
        <v>0</v>
      </c>
      <c r="BJ37" s="3">
        <f t="shared" si="12"/>
        <v>0</v>
      </c>
      <c r="BK37" s="53">
        <f t="shared" si="13"/>
        <v>0</v>
      </c>
      <c r="BL37" s="72" t="str">
        <f t="shared" si="14"/>
        <v>nein</v>
      </c>
      <c r="BN37" s="69" t="s">
        <v>56</v>
      </c>
      <c r="BO37" s="75">
        <f>IF((B18=11),"1","0")+IF((B19=11),"1","0")+IF((B20=11),"1","0")+IF((B21=11),"1","0")+IF((B22=11),"1","0")+IF((B23=11),"1","0")+IF((B24=11),"1","0")+IF((B25=11),"1","0")+IF((B26=11),"1","0")+IF((B27=11),"1","0")+IF((B28=11),"1","0")+IF((B29=11),"1","0")+IF((B30=11),"1","0")+IF((B31=11),"1","0")+IF((B32=11),"1","0")+IF((B33=11),"1","0")+IF((B34=11),"1","0")+IF((B35=11),"1","0")+IF((B36=11),"1","0")+IF((B37=11),"1","0")+IF((B38=11),"1","0")+IF((B39=11),"1","0")+IF((B40=11),"1","0")+IF((B41=11),"1","0")+IF((B42=11),"1","0")+IF((B43=11),"1","0")+IF((B44=11),"1","0")+IF((B45=11),"1","0")+IF((B46=11),"1","0")+IF((B47=11),"1","0")+IF((B48=11),"1","0")+IF((B49=11),"1","0")+IF((B50=11),"1","0")+IF((B51=11),"1","0")+IF((B52=11),"1","0")+IF((B53=11),"1","0")+IF((B54=11),"1","0")+IF((B55=11),"1","0")+IF((B56=11),"1","0")+IF((B57=11),"1","0")+IF((B58=11),"1","0")+IF((B59=11),"1","0")+IF((B60=11),"1","0")+IF((B61=11),"1","0")+IF((B62=11),"1","0")+IF((B63=11),"1","0")+IF((B64=11),"1","0")+IF((B65=11),"1","0")+IF((B66=11),"1","0")+IF((B67=11),"1","0")</f>
        <v>0</v>
      </c>
    </row>
    <row r="38" spans="1:67" ht="18.75" x14ac:dyDescent="0.3">
      <c r="A38" s="36"/>
      <c r="B38" s="52"/>
      <c r="C38" s="30"/>
      <c r="D38" s="33"/>
      <c r="E38" s="14"/>
      <c r="F38" s="15"/>
      <c r="G38" s="15"/>
      <c r="H38" s="15"/>
      <c r="I38" s="16"/>
      <c r="J38" s="17"/>
      <c r="K38" s="15"/>
      <c r="L38" s="15"/>
      <c r="M38" s="15"/>
      <c r="N38" s="18"/>
      <c r="O38" s="14"/>
      <c r="P38" s="15"/>
      <c r="Q38" s="15"/>
      <c r="R38" s="15"/>
      <c r="S38" s="16"/>
      <c r="T38" s="17"/>
      <c r="U38" s="15"/>
      <c r="V38" s="15"/>
      <c r="W38" s="15"/>
      <c r="X38" s="18"/>
      <c r="Y38" s="14"/>
      <c r="Z38" s="15"/>
      <c r="AA38" s="15"/>
      <c r="AB38" s="15"/>
      <c r="AC38" s="16"/>
      <c r="AD38" s="108"/>
      <c r="AE38" s="15"/>
      <c r="AF38" s="15"/>
      <c r="AG38" s="174"/>
      <c r="AH38" s="18"/>
      <c r="AI38" s="14"/>
      <c r="AJ38" s="15"/>
      <c r="AK38" s="15"/>
      <c r="AL38" s="15"/>
      <c r="AM38" s="16"/>
      <c r="AN38" s="17"/>
      <c r="AO38" s="15"/>
      <c r="AP38" s="15"/>
      <c r="AQ38" s="15"/>
      <c r="AR38" s="18"/>
      <c r="AS38" s="14"/>
      <c r="AT38" s="15"/>
      <c r="AU38" s="15"/>
      <c r="AV38" s="15"/>
      <c r="AW38" s="16"/>
      <c r="AX38" s="12">
        <f t="shared" si="0"/>
        <v>0</v>
      </c>
      <c r="AY38" s="12">
        <f t="shared" si="1"/>
        <v>0</v>
      </c>
      <c r="AZ38" s="10">
        <f t="shared" si="2"/>
        <v>0</v>
      </c>
      <c r="BA38" s="10">
        <f t="shared" si="3"/>
        <v>0</v>
      </c>
      <c r="BB38" s="10">
        <f t="shared" si="4"/>
        <v>0</v>
      </c>
      <c r="BC38" s="10">
        <f t="shared" si="5"/>
        <v>0</v>
      </c>
      <c r="BD38" s="10">
        <f t="shared" si="6"/>
        <v>0</v>
      </c>
      <c r="BE38" s="10">
        <f t="shared" si="7"/>
        <v>0</v>
      </c>
      <c r="BF38" s="10">
        <f t="shared" si="8"/>
        <v>0</v>
      </c>
      <c r="BG38" s="10">
        <f t="shared" si="9"/>
        <v>0</v>
      </c>
      <c r="BH38" s="3">
        <f t="shared" si="10"/>
        <v>0</v>
      </c>
      <c r="BI38" s="2">
        <f t="shared" si="11"/>
        <v>0</v>
      </c>
      <c r="BJ38" s="3">
        <f t="shared" si="12"/>
        <v>0</v>
      </c>
      <c r="BK38" s="53">
        <f t="shared" si="13"/>
        <v>0</v>
      </c>
      <c r="BL38" s="72" t="str">
        <f t="shared" si="14"/>
        <v>nein</v>
      </c>
      <c r="BN38" s="69" t="s">
        <v>57</v>
      </c>
      <c r="BO38" s="75">
        <f>IF((B18=12),"1","0")+IF((B19=12),"1","0")+IF((B20=12),"1","0")+IF((B21=12),"1","0")+IF((B22=12),"1","0")+IF((B23=12),"1","0")+IF((B24=12),"1","0")+IF((B25=12),"1","0")+IF((B26=12),"1","0")+IF((B27=12),"1","0")+IF((B28=12),"1","0")+IF((B29=12),"1","0")+IF((B30=12),"1","0")+IF((B31=12),"1","0")+IF((B32=12),"1","0")+IF((B33=12),"1","0")+IF((B34=12),"1","0")+IF((B35=12),"1","0")+IF((B36=12),"1","0")+IF((B37=12),"1","0")+IF((B38=12),"1","0")+IF((B39=12),"1","0")+IF((B40=12),"1","0")+IF((B41=12),"1","0")+IF((B42=12),"1","0")+IF((B43=12),"1","0")+IF((B44=12),"1","0")+IF((B45=12),"1","0")+IF((B46=12),"1","0")+IF((B47=12),"1","0")+IF((B48=12),"1","0")+IF((B49=12),"1","0")+IF((B50=12),"1","0")+IF((B51=12),"1","0")+IF((B52=12),"1","0")+IF((B53=12),"1","0")+IF((B54=12),"1","0")+IF((B55=12),"1","0")+IF((B56=12),"1","0")+IF((B57=12),"1","0")+IF((B58=12),"1","0")+IF((B59=12),"1","0")+IF((B60=12),"1","0")+IF((B61=12),"1","0")+IF((B62=12),"1","0")+IF((B63=12),"1","0")+IF((B64=12),"1","0")+IF((B65=12),"1","0")+IF((B66=12),"1","0")+IF((B67=12),"1","0")</f>
        <v>0</v>
      </c>
    </row>
    <row r="39" spans="1:67" ht="18.75" x14ac:dyDescent="0.3">
      <c r="A39" s="37"/>
      <c r="B39" s="54"/>
      <c r="C39" s="31"/>
      <c r="D39" s="34"/>
      <c r="E39" s="19"/>
      <c r="F39" s="20"/>
      <c r="G39" s="20"/>
      <c r="H39" s="20"/>
      <c r="I39" s="21"/>
      <c r="J39" s="22"/>
      <c r="K39" s="20"/>
      <c r="L39" s="20"/>
      <c r="M39" s="20"/>
      <c r="N39" s="23"/>
      <c r="O39" s="19"/>
      <c r="P39" s="20"/>
      <c r="Q39" s="20"/>
      <c r="R39" s="20"/>
      <c r="S39" s="21"/>
      <c r="T39" s="22"/>
      <c r="U39" s="20"/>
      <c r="V39" s="20"/>
      <c r="W39" s="20"/>
      <c r="X39" s="23"/>
      <c r="Y39" s="19"/>
      <c r="Z39" s="20"/>
      <c r="AA39" s="20"/>
      <c r="AB39" s="20"/>
      <c r="AC39" s="21"/>
      <c r="AD39" s="109"/>
      <c r="AE39" s="20"/>
      <c r="AF39" s="20"/>
      <c r="AG39" s="174"/>
      <c r="AH39" s="23"/>
      <c r="AI39" s="19"/>
      <c r="AJ39" s="20"/>
      <c r="AK39" s="20"/>
      <c r="AL39" s="20"/>
      <c r="AM39" s="21"/>
      <c r="AN39" s="22"/>
      <c r="AO39" s="20"/>
      <c r="AP39" s="20"/>
      <c r="AQ39" s="20"/>
      <c r="AR39" s="23"/>
      <c r="AS39" s="19"/>
      <c r="AT39" s="20"/>
      <c r="AU39" s="20"/>
      <c r="AV39" s="20"/>
      <c r="AW39" s="21"/>
      <c r="AX39" s="12">
        <f t="shared" si="0"/>
        <v>0</v>
      </c>
      <c r="AY39" s="12">
        <f t="shared" si="1"/>
        <v>0</v>
      </c>
      <c r="AZ39" s="10">
        <f t="shared" si="2"/>
        <v>0</v>
      </c>
      <c r="BA39" s="10">
        <f t="shared" si="3"/>
        <v>0</v>
      </c>
      <c r="BB39" s="10">
        <f t="shared" si="4"/>
        <v>0</v>
      </c>
      <c r="BC39" s="10">
        <f t="shared" si="5"/>
        <v>0</v>
      </c>
      <c r="BD39" s="10">
        <f t="shared" si="6"/>
        <v>0</v>
      </c>
      <c r="BE39" s="10">
        <f t="shared" si="7"/>
        <v>0</v>
      </c>
      <c r="BF39" s="10">
        <f t="shared" si="8"/>
        <v>0</v>
      </c>
      <c r="BG39" s="10">
        <f t="shared" si="9"/>
        <v>0</v>
      </c>
      <c r="BH39" s="3">
        <f t="shared" si="10"/>
        <v>0</v>
      </c>
      <c r="BI39" s="2">
        <f t="shared" si="11"/>
        <v>0</v>
      </c>
      <c r="BJ39" s="3">
        <f t="shared" si="12"/>
        <v>0</v>
      </c>
      <c r="BK39" s="53">
        <f t="shared" si="13"/>
        <v>0</v>
      </c>
      <c r="BL39" s="72" t="str">
        <f t="shared" si="14"/>
        <v>nein</v>
      </c>
      <c r="BN39" s="69" t="s">
        <v>58</v>
      </c>
      <c r="BO39" s="75">
        <f>IF((B18=13),"1","0")+IF((B19=13),"1","0")+IF((B20=13),"1","0")+IF((B21=13),"1","0")+IF((B22=13),"1","0")+IF((B23=13),"1","0")+IF((B24=13),"1","0")+IF((B25=13),"1","0")+IF((B26=13),"1","0")+IF((B27=13),"1","0")+IF((B28=13),"1","0")+IF((B29=13),"1","0")+IF((B30=13),"1","0")+IF((B31=13),"1","0")+IF((B32=13),"1","0")+IF((B33=13),"1","0")+IF((B34=13),"1","0")+IF((B35=13),"1","0")+IF((B36=13),"1","0")+IF((B37=13),"1","0")+IF((B38=13),"1","0")+IF((B39=13),"1","0")+IF((B40=13),"1","0")+IF((B41=13),"1","0")+IF((B42=13),"1","0")+IF((B43=13),"1","0")+IF((B44=13),"1","0")+IF((B45=13),"1","0")+IF((B46=13),"1","0")+IF((B47=13),"1","0")+IF((B48=13),"1","0")+IF((B49=13),"1","0")+IF((B50=13),"1","0")+IF((B51=13),"1","0")+IF((B52=13),"1","0")+IF((B53=13),"1","0")+IF((B54=13),"1","0")+IF((B55=13),"1","0")+IF((B56=13),"1","0")+IF((B57=13),"1","0")+IF((B58=13),"1","0")+IF((B59=13),"1","0")+IF((B60=13),"1","0")+IF((B61=13),"1","0")+IF((B62=13),"1","0")+IF((B63=13),"1","0")+IF((B64=13),"1","0")+IF((B65=13),"1","0")+IF((B66=13),"1","0")+IF((B67=13),"1","0")</f>
        <v>0</v>
      </c>
    </row>
    <row r="40" spans="1:67" ht="19.5" thickBot="1" x14ac:dyDescent="0.35">
      <c r="A40" s="37"/>
      <c r="B40" s="54"/>
      <c r="C40" s="31"/>
      <c r="D40" s="34"/>
      <c r="E40" s="19"/>
      <c r="F40" s="20"/>
      <c r="G40" s="20"/>
      <c r="H40" s="20"/>
      <c r="I40" s="21"/>
      <c r="J40" s="22"/>
      <c r="K40" s="20"/>
      <c r="L40" s="20"/>
      <c r="M40" s="20"/>
      <c r="N40" s="23"/>
      <c r="O40" s="19"/>
      <c r="P40" s="20"/>
      <c r="Q40" s="20"/>
      <c r="R40" s="20"/>
      <c r="S40" s="21"/>
      <c r="T40" s="22"/>
      <c r="U40" s="20"/>
      <c r="V40" s="20"/>
      <c r="W40" s="20"/>
      <c r="X40" s="23"/>
      <c r="Y40" s="19"/>
      <c r="Z40" s="20"/>
      <c r="AA40" s="20"/>
      <c r="AB40" s="20"/>
      <c r="AC40" s="21"/>
      <c r="AD40" s="109"/>
      <c r="AE40" s="20"/>
      <c r="AF40" s="20"/>
      <c r="AG40" s="174"/>
      <c r="AH40" s="23"/>
      <c r="AI40" s="19"/>
      <c r="AJ40" s="20"/>
      <c r="AK40" s="20"/>
      <c r="AL40" s="20"/>
      <c r="AM40" s="21"/>
      <c r="AN40" s="22"/>
      <c r="AO40" s="20"/>
      <c r="AP40" s="20"/>
      <c r="AQ40" s="20"/>
      <c r="AR40" s="23"/>
      <c r="AS40" s="19"/>
      <c r="AT40" s="20"/>
      <c r="AU40" s="20"/>
      <c r="AV40" s="20"/>
      <c r="AW40" s="21"/>
      <c r="AX40" s="12">
        <f t="shared" si="0"/>
        <v>0</v>
      </c>
      <c r="AY40" s="12">
        <f t="shared" si="1"/>
        <v>0</v>
      </c>
      <c r="AZ40" s="10">
        <f t="shared" si="2"/>
        <v>0</v>
      </c>
      <c r="BA40" s="10">
        <f t="shared" si="3"/>
        <v>0</v>
      </c>
      <c r="BB40" s="10">
        <f t="shared" si="4"/>
        <v>0</v>
      </c>
      <c r="BC40" s="10">
        <f t="shared" si="5"/>
        <v>0</v>
      </c>
      <c r="BD40" s="10">
        <f t="shared" si="6"/>
        <v>0</v>
      </c>
      <c r="BE40" s="10">
        <f t="shared" si="7"/>
        <v>0</v>
      </c>
      <c r="BF40" s="10">
        <f t="shared" si="8"/>
        <v>0</v>
      </c>
      <c r="BG40" s="10">
        <f t="shared" si="9"/>
        <v>0</v>
      </c>
      <c r="BH40" s="3">
        <f t="shared" si="10"/>
        <v>0</v>
      </c>
      <c r="BI40" s="2">
        <f t="shared" si="11"/>
        <v>0</v>
      </c>
      <c r="BJ40" s="3">
        <f t="shared" si="12"/>
        <v>0</v>
      </c>
      <c r="BK40" s="53">
        <f t="shared" si="13"/>
        <v>0</v>
      </c>
      <c r="BL40" s="72" t="str">
        <f t="shared" si="14"/>
        <v>nein</v>
      </c>
      <c r="BN40" s="70" t="s">
        <v>59</v>
      </c>
      <c r="BO40" s="76">
        <f>IF((B18=14),"1","0")+IF((B19=14),"1","0")+IF((B20=14),"1","0")+IF((B21=14),"1","0")+IF((B22=14),"1","0")+IF((B23=14),"1","0")+IF((B24=14),"1","0")+IF((B25=14),"1","0")+IF((B26=14),"1","0")+IF((B27=14),"1","0")+IF((B28=14),"1","0")+IF((B29=14),"1","0")+IF((B30=14),"1","0")+IF((B31=14),"1","0")+IF((B32=14),"1","0")+IF((B33=14),"1","0")+IF((B34=14),"1","0")+IF((B35=14),"1","0")+IF((B36=14),"1","0")+IF((B37=14),"1","0")+IF((B38=14),"1","0")+IF((B39=14),"1","0")+IF((B40=14),"1","0")+IF((B41=14),"1","0")+IF((B42=14),"1","0")+IF((B43=14),"1","0")+IF((B44=14),"1","0")+IF((B45=14),"1","0")+IF((B46=14),"1","0")+IF((B47=14),"1","0")+IF((B48=14),"1","0")+IF((B49=14),"1","0")+IF((B50=14),"1","0")+IF((B51=14),"1","0")+IF((B52=14),"1","0")+IF((B53=14),"1","0")+IF((B54=14),"1","0")+IF((B55=14),"1","0")+IF((B56=14),"1","0")+IF((B57=14),"1","0")+IF((B58=14),"1","0")+IF((B59=14),"1","0")+IF((B60=14),"1","0")+IF((B61=14),"1","0")+IF((B62=14),"1","0")+IF((B63=14),"1","0")+IF((B64=14),"1","0")+IF((B65=14),"1","0")+IF((B66=14),"1","0")+IF((B67=14),"1","0")</f>
        <v>0</v>
      </c>
    </row>
    <row r="41" spans="1:67" ht="18.75" x14ac:dyDescent="0.3">
      <c r="A41" s="37"/>
      <c r="B41" s="54"/>
      <c r="C41" s="31"/>
      <c r="D41" s="34"/>
      <c r="E41" s="19"/>
      <c r="F41" s="20"/>
      <c r="G41" s="20"/>
      <c r="H41" s="20"/>
      <c r="I41" s="21"/>
      <c r="J41" s="22"/>
      <c r="K41" s="20"/>
      <c r="L41" s="20"/>
      <c r="M41" s="20"/>
      <c r="N41" s="23"/>
      <c r="O41" s="19"/>
      <c r="P41" s="20"/>
      <c r="Q41" s="20"/>
      <c r="R41" s="20"/>
      <c r="S41" s="21"/>
      <c r="T41" s="22"/>
      <c r="U41" s="20"/>
      <c r="V41" s="20"/>
      <c r="W41" s="20"/>
      <c r="X41" s="23"/>
      <c r="Y41" s="19"/>
      <c r="Z41" s="20"/>
      <c r="AA41" s="20"/>
      <c r="AB41" s="20"/>
      <c r="AC41" s="21"/>
      <c r="AD41" s="109"/>
      <c r="AE41" s="20"/>
      <c r="AF41" s="20"/>
      <c r="AG41" s="174"/>
      <c r="AH41" s="23"/>
      <c r="AI41" s="19"/>
      <c r="AJ41" s="20"/>
      <c r="AK41" s="20"/>
      <c r="AL41" s="20"/>
      <c r="AM41" s="21"/>
      <c r="AN41" s="22"/>
      <c r="AO41" s="20"/>
      <c r="AP41" s="20"/>
      <c r="AQ41" s="20"/>
      <c r="AR41" s="23"/>
      <c r="AS41" s="19"/>
      <c r="AT41" s="20"/>
      <c r="AU41" s="20"/>
      <c r="AV41" s="20"/>
      <c r="AW41" s="21"/>
      <c r="AX41" s="12">
        <f t="shared" si="0"/>
        <v>0</v>
      </c>
      <c r="AY41" s="12">
        <f t="shared" si="1"/>
        <v>0</v>
      </c>
      <c r="AZ41" s="10">
        <f t="shared" si="2"/>
        <v>0</v>
      </c>
      <c r="BA41" s="10">
        <f t="shared" si="3"/>
        <v>0</v>
      </c>
      <c r="BB41" s="10">
        <f t="shared" si="4"/>
        <v>0</v>
      </c>
      <c r="BC41" s="10">
        <f t="shared" si="5"/>
        <v>0</v>
      </c>
      <c r="BD41" s="10">
        <f t="shared" si="6"/>
        <v>0</v>
      </c>
      <c r="BE41" s="10">
        <f t="shared" si="7"/>
        <v>0</v>
      </c>
      <c r="BF41" s="10">
        <f t="shared" si="8"/>
        <v>0</v>
      </c>
      <c r="BG41" s="10">
        <f t="shared" si="9"/>
        <v>0</v>
      </c>
      <c r="BH41" s="3">
        <f t="shared" si="10"/>
        <v>0</v>
      </c>
      <c r="BI41" s="2">
        <f t="shared" si="11"/>
        <v>0</v>
      </c>
      <c r="BJ41" s="3">
        <f t="shared" si="12"/>
        <v>0</v>
      </c>
      <c r="BK41" s="53">
        <f t="shared" si="13"/>
        <v>0</v>
      </c>
      <c r="BL41" s="72" t="str">
        <f t="shared" si="14"/>
        <v>nein</v>
      </c>
    </row>
    <row r="42" spans="1:67" ht="18.75" x14ac:dyDescent="0.3">
      <c r="A42" s="37"/>
      <c r="B42" s="54"/>
      <c r="C42" s="31"/>
      <c r="D42" s="34"/>
      <c r="E42" s="19"/>
      <c r="F42" s="20"/>
      <c r="G42" s="20"/>
      <c r="H42" s="20"/>
      <c r="I42" s="21"/>
      <c r="J42" s="22"/>
      <c r="K42" s="20"/>
      <c r="L42" s="20"/>
      <c r="M42" s="20"/>
      <c r="N42" s="23"/>
      <c r="O42" s="19"/>
      <c r="P42" s="20"/>
      <c r="Q42" s="20"/>
      <c r="R42" s="20"/>
      <c r="S42" s="21"/>
      <c r="T42" s="22"/>
      <c r="U42" s="20"/>
      <c r="V42" s="20"/>
      <c r="W42" s="20"/>
      <c r="X42" s="23"/>
      <c r="Y42" s="19"/>
      <c r="Z42" s="20"/>
      <c r="AA42" s="20"/>
      <c r="AB42" s="20"/>
      <c r="AC42" s="21"/>
      <c r="AD42" s="109"/>
      <c r="AE42" s="20"/>
      <c r="AF42" s="20"/>
      <c r="AG42" s="174"/>
      <c r="AH42" s="23"/>
      <c r="AI42" s="19"/>
      <c r="AJ42" s="20"/>
      <c r="AK42" s="20"/>
      <c r="AL42" s="20"/>
      <c r="AM42" s="21"/>
      <c r="AN42" s="22"/>
      <c r="AO42" s="20"/>
      <c r="AP42" s="20"/>
      <c r="AQ42" s="20"/>
      <c r="AR42" s="23"/>
      <c r="AS42" s="19"/>
      <c r="AT42" s="20"/>
      <c r="AU42" s="20"/>
      <c r="AV42" s="20"/>
      <c r="AW42" s="21"/>
      <c r="AX42" s="12">
        <f t="shared" si="0"/>
        <v>0</v>
      </c>
      <c r="AY42" s="12">
        <f t="shared" si="1"/>
        <v>0</v>
      </c>
      <c r="AZ42" s="10">
        <f t="shared" si="2"/>
        <v>0</v>
      </c>
      <c r="BA42" s="10">
        <f t="shared" si="3"/>
        <v>0</v>
      </c>
      <c r="BB42" s="10">
        <f t="shared" si="4"/>
        <v>0</v>
      </c>
      <c r="BC42" s="10">
        <f t="shared" si="5"/>
        <v>0</v>
      </c>
      <c r="BD42" s="10">
        <f t="shared" si="6"/>
        <v>0</v>
      </c>
      <c r="BE42" s="10">
        <f t="shared" si="7"/>
        <v>0</v>
      </c>
      <c r="BF42" s="10">
        <f t="shared" si="8"/>
        <v>0</v>
      </c>
      <c r="BG42" s="10">
        <f t="shared" si="9"/>
        <v>0</v>
      </c>
      <c r="BH42" s="3">
        <f t="shared" si="10"/>
        <v>0</v>
      </c>
      <c r="BI42" s="2">
        <f t="shared" si="11"/>
        <v>0</v>
      </c>
      <c r="BJ42" s="3">
        <f t="shared" si="12"/>
        <v>0</v>
      </c>
      <c r="BK42" s="53">
        <f t="shared" si="13"/>
        <v>0</v>
      </c>
      <c r="BL42" s="72" t="str">
        <f t="shared" si="14"/>
        <v>nein</v>
      </c>
    </row>
    <row r="43" spans="1:67" ht="18.75" x14ac:dyDescent="0.3">
      <c r="A43" s="37"/>
      <c r="B43" s="54"/>
      <c r="C43" s="31"/>
      <c r="D43" s="34"/>
      <c r="E43" s="19"/>
      <c r="F43" s="20"/>
      <c r="G43" s="20"/>
      <c r="H43" s="20"/>
      <c r="I43" s="21"/>
      <c r="J43" s="22"/>
      <c r="K43" s="20"/>
      <c r="L43" s="20"/>
      <c r="M43" s="20"/>
      <c r="N43" s="23"/>
      <c r="O43" s="19"/>
      <c r="P43" s="20"/>
      <c r="Q43" s="20"/>
      <c r="R43" s="20"/>
      <c r="S43" s="21"/>
      <c r="T43" s="22"/>
      <c r="U43" s="20"/>
      <c r="V43" s="20"/>
      <c r="W43" s="20"/>
      <c r="X43" s="23"/>
      <c r="Y43" s="19"/>
      <c r="Z43" s="20"/>
      <c r="AA43" s="20"/>
      <c r="AB43" s="20"/>
      <c r="AC43" s="21"/>
      <c r="AD43" s="109"/>
      <c r="AE43" s="20"/>
      <c r="AF43" s="20"/>
      <c r="AG43" s="174"/>
      <c r="AH43" s="23"/>
      <c r="AI43" s="19"/>
      <c r="AJ43" s="20"/>
      <c r="AK43" s="20"/>
      <c r="AL43" s="20"/>
      <c r="AM43" s="21"/>
      <c r="AN43" s="22"/>
      <c r="AO43" s="20"/>
      <c r="AP43" s="20"/>
      <c r="AQ43" s="20"/>
      <c r="AR43" s="23"/>
      <c r="AS43" s="19"/>
      <c r="AT43" s="20"/>
      <c r="AU43" s="20"/>
      <c r="AV43" s="20"/>
      <c r="AW43" s="21"/>
      <c r="AX43" s="12">
        <f t="shared" si="0"/>
        <v>0</v>
      </c>
      <c r="AY43" s="12">
        <f t="shared" si="1"/>
        <v>0</v>
      </c>
      <c r="AZ43" s="10">
        <f t="shared" si="2"/>
        <v>0</v>
      </c>
      <c r="BA43" s="10">
        <f t="shared" si="3"/>
        <v>0</v>
      </c>
      <c r="BB43" s="10">
        <f t="shared" si="4"/>
        <v>0</v>
      </c>
      <c r="BC43" s="10">
        <f t="shared" si="5"/>
        <v>0</v>
      </c>
      <c r="BD43" s="10">
        <f t="shared" si="6"/>
        <v>0</v>
      </c>
      <c r="BE43" s="10">
        <f t="shared" si="7"/>
        <v>0</v>
      </c>
      <c r="BF43" s="10">
        <f t="shared" si="8"/>
        <v>0</v>
      </c>
      <c r="BG43" s="10">
        <f t="shared" si="9"/>
        <v>0</v>
      </c>
      <c r="BH43" s="3">
        <f t="shared" si="10"/>
        <v>0</v>
      </c>
      <c r="BI43" s="2">
        <f t="shared" si="11"/>
        <v>0</v>
      </c>
      <c r="BJ43" s="3">
        <f t="shared" si="12"/>
        <v>0</v>
      </c>
      <c r="BK43" s="53">
        <f t="shared" si="13"/>
        <v>0</v>
      </c>
      <c r="BL43" s="72" t="str">
        <f t="shared" si="14"/>
        <v>nein</v>
      </c>
    </row>
    <row r="44" spans="1:67" ht="18.75" x14ac:dyDescent="0.3">
      <c r="A44" s="37"/>
      <c r="B44" s="54"/>
      <c r="C44" s="31"/>
      <c r="D44" s="34"/>
      <c r="E44" s="19"/>
      <c r="F44" s="20"/>
      <c r="G44" s="20"/>
      <c r="H44" s="20"/>
      <c r="I44" s="21"/>
      <c r="J44" s="22"/>
      <c r="K44" s="20"/>
      <c r="L44" s="20"/>
      <c r="M44" s="20"/>
      <c r="N44" s="23"/>
      <c r="O44" s="19"/>
      <c r="P44" s="20"/>
      <c r="Q44" s="20"/>
      <c r="R44" s="20"/>
      <c r="S44" s="21"/>
      <c r="T44" s="22"/>
      <c r="U44" s="20"/>
      <c r="V44" s="20"/>
      <c r="W44" s="20"/>
      <c r="X44" s="23"/>
      <c r="Y44" s="19"/>
      <c r="Z44" s="20"/>
      <c r="AA44" s="20"/>
      <c r="AB44" s="20"/>
      <c r="AC44" s="21"/>
      <c r="AD44" s="109"/>
      <c r="AE44" s="20"/>
      <c r="AF44" s="20"/>
      <c r="AG44" s="174"/>
      <c r="AH44" s="23"/>
      <c r="AI44" s="19"/>
      <c r="AJ44" s="20"/>
      <c r="AK44" s="20"/>
      <c r="AL44" s="20"/>
      <c r="AM44" s="21"/>
      <c r="AN44" s="22"/>
      <c r="AO44" s="20"/>
      <c r="AP44" s="20"/>
      <c r="AQ44" s="20"/>
      <c r="AR44" s="23"/>
      <c r="AS44" s="19"/>
      <c r="AT44" s="20"/>
      <c r="AU44" s="20"/>
      <c r="AV44" s="20"/>
      <c r="AW44" s="21"/>
      <c r="AX44" s="12">
        <f t="shared" si="0"/>
        <v>0</v>
      </c>
      <c r="AY44" s="12">
        <f t="shared" si="1"/>
        <v>0</v>
      </c>
      <c r="AZ44" s="10">
        <f t="shared" si="2"/>
        <v>0</v>
      </c>
      <c r="BA44" s="10">
        <f t="shared" si="3"/>
        <v>0</v>
      </c>
      <c r="BB44" s="10">
        <f t="shared" si="4"/>
        <v>0</v>
      </c>
      <c r="BC44" s="10">
        <f t="shared" si="5"/>
        <v>0</v>
      </c>
      <c r="BD44" s="10">
        <f t="shared" si="6"/>
        <v>0</v>
      </c>
      <c r="BE44" s="10">
        <f t="shared" si="7"/>
        <v>0</v>
      </c>
      <c r="BF44" s="10">
        <f t="shared" si="8"/>
        <v>0</v>
      </c>
      <c r="BG44" s="10">
        <f t="shared" si="9"/>
        <v>0</v>
      </c>
      <c r="BH44" s="3">
        <f t="shared" si="10"/>
        <v>0</v>
      </c>
      <c r="BI44" s="2">
        <f t="shared" si="11"/>
        <v>0</v>
      </c>
      <c r="BJ44" s="3">
        <f t="shared" si="12"/>
        <v>0</v>
      </c>
      <c r="BK44" s="53">
        <f t="shared" si="13"/>
        <v>0</v>
      </c>
      <c r="BL44" s="72" t="str">
        <f t="shared" si="14"/>
        <v>nein</v>
      </c>
    </row>
    <row r="45" spans="1:67" ht="18.75" x14ac:dyDescent="0.3">
      <c r="A45" s="37"/>
      <c r="B45" s="54"/>
      <c r="C45" s="31"/>
      <c r="D45" s="34"/>
      <c r="E45" s="19"/>
      <c r="F45" s="20"/>
      <c r="G45" s="20"/>
      <c r="H45" s="20"/>
      <c r="I45" s="21"/>
      <c r="J45" s="22"/>
      <c r="K45" s="20"/>
      <c r="L45" s="20"/>
      <c r="M45" s="20"/>
      <c r="N45" s="23"/>
      <c r="O45" s="19"/>
      <c r="P45" s="20"/>
      <c r="Q45" s="20"/>
      <c r="R45" s="20"/>
      <c r="S45" s="21"/>
      <c r="T45" s="22"/>
      <c r="U45" s="20"/>
      <c r="V45" s="20"/>
      <c r="W45" s="20"/>
      <c r="X45" s="23"/>
      <c r="Y45" s="19"/>
      <c r="Z45" s="20"/>
      <c r="AA45" s="20"/>
      <c r="AB45" s="20"/>
      <c r="AC45" s="21"/>
      <c r="AD45" s="109"/>
      <c r="AE45" s="20"/>
      <c r="AF45" s="20"/>
      <c r="AG45" s="174"/>
      <c r="AH45" s="23"/>
      <c r="AI45" s="19"/>
      <c r="AJ45" s="20"/>
      <c r="AK45" s="20"/>
      <c r="AL45" s="20"/>
      <c r="AM45" s="21"/>
      <c r="AN45" s="22"/>
      <c r="AO45" s="20"/>
      <c r="AP45" s="20"/>
      <c r="AQ45" s="20"/>
      <c r="AR45" s="23"/>
      <c r="AS45" s="19"/>
      <c r="AT45" s="20"/>
      <c r="AU45" s="20"/>
      <c r="AV45" s="20"/>
      <c r="AW45" s="21"/>
      <c r="AX45" s="12">
        <f t="shared" si="0"/>
        <v>0</v>
      </c>
      <c r="AY45" s="12">
        <f t="shared" si="1"/>
        <v>0</v>
      </c>
      <c r="AZ45" s="10">
        <f t="shared" si="2"/>
        <v>0</v>
      </c>
      <c r="BA45" s="10">
        <f t="shared" si="3"/>
        <v>0</v>
      </c>
      <c r="BB45" s="10">
        <f t="shared" si="4"/>
        <v>0</v>
      </c>
      <c r="BC45" s="10">
        <f t="shared" si="5"/>
        <v>0</v>
      </c>
      <c r="BD45" s="10">
        <f t="shared" si="6"/>
        <v>0</v>
      </c>
      <c r="BE45" s="10">
        <f t="shared" si="7"/>
        <v>0</v>
      </c>
      <c r="BF45" s="10">
        <f t="shared" si="8"/>
        <v>0</v>
      </c>
      <c r="BG45" s="10">
        <f t="shared" si="9"/>
        <v>0</v>
      </c>
      <c r="BH45" s="3">
        <f t="shared" si="10"/>
        <v>0</v>
      </c>
      <c r="BI45" s="2">
        <f t="shared" si="11"/>
        <v>0</v>
      </c>
      <c r="BJ45" s="3">
        <f t="shared" si="12"/>
        <v>0</v>
      </c>
      <c r="BK45" s="53">
        <f t="shared" si="13"/>
        <v>0</v>
      </c>
      <c r="BL45" s="72" t="str">
        <f t="shared" si="14"/>
        <v>nein</v>
      </c>
    </row>
    <row r="46" spans="1:67" ht="18.75" x14ac:dyDescent="0.3">
      <c r="A46" s="37"/>
      <c r="B46" s="54"/>
      <c r="C46" s="31"/>
      <c r="D46" s="34"/>
      <c r="E46" s="19"/>
      <c r="F46" s="20"/>
      <c r="G46" s="20"/>
      <c r="H46" s="20"/>
      <c r="I46" s="21"/>
      <c r="J46" s="22"/>
      <c r="K46" s="20"/>
      <c r="L46" s="20"/>
      <c r="M46" s="20"/>
      <c r="N46" s="23"/>
      <c r="O46" s="19"/>
      <c r="P46" s="20"/>
      <c r="Q46" s="20"/>
      <c r="R46" s="20"/>
      <c r="S46" s="21"/>
      <c r="T46" s="22"/>
      <c r="U46" s="20"/>
      <c r="V46" s="20"/>
      <c r="W46" s="20"/>
      <c r="X46" s="23"/>
      <c r="Y46" s="19"/>
      <c r="Z46" s="20"/>
      <c r="AA46" s="20"/>
      <c r="AB46" s="20"/>
      <c r="AC46" s="21"/>
      <c r="AD46" s="109"/>
      <c r="AE46" s="20"/>
      <c r="AF46" s="20"/>
      <c r="AG46" s="174"/>
      <c r="AH46" s="23"/>
      <c r="AI46" s="19"/>
      <c r="AJ46" s="20"/>
      <c r="AK46" s="20"/>
      <c r="AL46" s="20"/>
      <c r="AM46" s="21"/>
      <c r="AN46" s="22"/>
      <c r="AO46" s="20"/>
      <c r="AP46" s="20"/>
      <c r="AQ46" s="20"/>
      <c r="AR46" s="23"/>
      <c r="AS46" s="19"/>
      <c r="AT46" s="20"/>
      <c r="AU46" s="20"/>
      <c r="AV46" s="20"/>
      <c r="AW46" s="21"/>
      <c r="AX46" s="12">
        <f t="shared" si="0"/>
        <v>0</v>
      </c>
      <c r="AY46" s="12">
        <f t="shared" si="1"/>
        <v>0</v>
      </c>
      <c r="AZ46" s="10">
        <f t="shared" si="2"/>
        <v>0</v>
      </c>
      <c r="BA46" s="10">
        <f t="shared" si="3"/>
        <v>0</v>
      </c>
      <c r="BB46" s="10">
        <f t="shared" si="4"/>
        <v>0</v>
      </c>
      <c r="BC46" s="10">
        <f t="shared" si="5"/>
        <v>0</v>
      </c>
      <c r="BD46" s="10">
        <f t="shared" si="6"/>
        <v>0</v>
      </c>
      <c r="BE46" s="10">
        <f t="shared" si="7"/>
        <v>0</v>
      </c>
      <c r="BF46" s="10">
        <f t="shared" si="8"/>
        <v>0</v>
      </c>
      <c r="BG46" s="10">
        <f t="shared" si="9"/>
        <v>0</v>
      </c>
      <c r="BH46" s="3">
        <f t="shared" si="10"/>
        <v>0</v>
      </c>
      <c r="BI46" s="2">
        <f t="shared" si="11"/>
        <v>0</v>
      </c>
      <c r="BJ46" s="3">
        <f t="shared" si="12"/>
        <v>0</v>
      </c>
      <c r="BK46" s="53">
        <f t="shared" si="13"/>
        <v>0</v>
      </c>
      <c r="BL46" s="72" t="str">
        <f t="shared" si="14"/>
        <v>nein</v>
      </c>
    </row>
    <row r="47" spans="1:67" ht="19.5" thickBot="1" x14ac:dyDescent="0.35">
      <c r="A47" s="38"/>
      <c r="B47" s="55"/>
      <c r="C47" s="32"/>
      <c r="D47" s="35"/>
      <c r="E47" s="24"/>
      <c r="F47" s="25"/>
      <c r="G47" s="25"/>
      <c r="H47" s="25"/>
      <c r="I47" s="26"/>
      <c r="J47" s="27"/>
      <c r="K47" s="25"/>
      <c r="L47" s="25"/>
      <c r="M47" s="25"/>
      <c r="N47" s="28"/>
      <c r="O47" s="24"/>
      <c r="P47" s="25"/>
      <c r="Q47" s="25"/>
      <c r="R47" s="25"/>
      <c r="S47" s="26"/>
      <c r="T47" s="27"/>
      <c r="U47" s="25"/>
      <c r="V47" s="25"/>
      <c r="W47" s="25"/>
      <c r="X47" s="28"/>
      <c r="Y47" s="24"/>
      <c r="Z47" s="25"/>
      <c r="AA47" s="25"/>
      <c r="AB47" s="25"/>
      <c r="AC47" s="26"/>
      <c r="AD47" s="110"/>
      <c r="AE47" s="25"/>
      <c r="AF47" s="25"/>
      <c r="AG47" s="174"/>
      <c r="AH47" s="28"/>
      <c r="AI47" s="24"/>
      <c r="AJ47" s="25"/>
      <c r="AK47" s="25"/>
      <c r="AL47" s="25"/>
      <c r="AM47" s="26"/>
      <c r="AN47" s="27"/>
      <c r="AO47" s="25"/>
      <c r="AP47" s="25"/>
      <c r="AQ47" s="25"/>
      <c r="AR47" s="28"/>
      <c r="AS47" s="24"/>
      <c r="AT47" s="25"/>
      <c r="AU47" s="25"/>
      <c r="AV47" s="25"/>
      <c r="AW47" s="26"/>
      <c r="AX47" s="12">
        <f t="shared" si="0"/>
        <v>0</v>
      </c>
      <c r="AY47" s="12">
        <f t="shared" si="1"/>
        <v>0</v>
      </c>
      <c r="AZ47" s="10">
        <f t="shared" si="2"/>
        <v>0</v>
      </c>
      <c r="BA47" s="10">
        <f t="shared" si="3"/>
        <v>0</v>
      </c>
      <c r="BB47" s="10">
        <f t="shared" si="4"/>
        <v>0</v>
      </c>
      <c r="BC47" s="10">
        <f t="shared" si="5"/>
        <v>0</v>
      </c>
      <c r="BD47" s="10">
        <f t="shared" si="6"/>
        <v>0</v>
      </c>
      <c r="BE47" s="10">
        <f t="shared" si="7"/>
        <v>0</v>
      </c>
      <c r="BF47" s="10">
        <f t="shared" si="8"/>
        <v>0</v>
      </c>
      <c r="BG47" s="10">
        <f t="shared" si="9"/>
        <v>0</v>
      </c>
      <c r="BH47" s="3">
        <f t="shared" si="10"/>
        <v>0</v>
      </c>
      <c r="BI47" s="2">
        <f t="shared" si="11"/>
        <v>0</v>
      </c>
      <c r="BJ47" s="3">
        <f t="shared" si="12"/>
        <v>0</v>
      </c>
      <c r="BK47" s="53">
        <f t="shared" si="13"/>
        <v>0</v>
      </c>
      <c r="BL47" s="72" t="str">
        <f t="shared" si="14"/>
        <v>nein</v>
      </c>
    </row>
    <row r="48" spans="1:67" ht="18.75" x14ac:dyDescent="0.3">
      <c r="A48" s="36"/>
      <c r="B48" s="52"/>
      <c r="C48" s="30"/>
      <c r="D48" s="33"/>
      <c r="E48" s="14"/>
      <c r="F48" s="15"/>
      <c r="G48" s="15"/>
      <c r="H48" s="15"/>
      <c r="I48" s="16"/>
      <c r="J48" s="17"/>
      <c r="K48" s="15"/>
      <c r="L48" s="15"/>
      <c r="M48" s="15"/>
      <c r="N48" s="18"/>
      <c r="O48" s="14"/>
      <c r="P48" s="15"/>
      <c r="Q48" s="15"/>
      <c r="R48" s="15"/>
      <c r="S48" s="16"/>
      <c r="T48" s="17"/>
      <c r="U48" s="15"/>
      <c r="V48" s="15"/>
      <c r="W48" s="15"/>
      <c r="X48" s="18"/>
      <c r="Y48" s="14"/>
      <c r="Z48" s="15"/>
      <c r="AA48" s="15"/>
      <c r="AB48" s="15"/>
      <c r="AC48" s="16"/>
      <c r="AD48" s="108"/>
      <c r="AE48" s="15"/>
      <c r="AF48" s="15"/>
      <c r="AG48" s="174"/>
      <c r="AH48" s="18"/>
      <c r="AI48" s="14"/>
      <c r="AJ48" s="15"/>
      <c r="AK48" s="15"/>
      <c r="AL48" s="15"/>
      <c r="AM48" s="16"/>
      <c r="AN48" s="17"/>
      <c r="AO48" s="15"/>
      <c r="AP48" s="15"/>
      <c r="AQ48" s="15"/>
      <c r="AR48" s="18"/>
      <c r="AS48" s="14"/>
      <c r="AT48" s="15"/>
      <c r="AU48" s="15"/>
      <c r="AV48" s="15"/>
      <c r="AW48" s="16"/>
      <c r="AX48" s="12">
        <f t="shared" si="0"/>
        <v>0</v>
      </c>
      <c r="AY48" s="12">
        <f t="shared" si="1"/>
        <v>0</v>
      </c>
      <c r="AZ48" s="10">
        <f t="shared" si="2"/>
        <v>0</v>
      </c>
      <c r="BA48" s="10">
        <f t="shared" si="3"/>
        <v>0</v>
      </c>
      <c r="BB48" s="10">
        <f t="shared" si="4"/>
        <v>0</v>
      </c>
      <c r="BC48" s="10">
        <f t="shared" si="5"/>
        <v>0</v>
      </c>
      <c r="BD48" s="10">
        <f t="shared" si="6"/>
        <v>0</v>
      </c>
      <c r="BE48" s="10">
        <f t="shared" si="7"/>
        <v>0</v>
      </c>
      <c r="BF48" s="10">
        <f t="shared" si="8"/>
        <v>0</v>
      </c>
      <c r="BG48" s="10">
        <f t="shared" si="9"/>
        <v>0</v>
      </c>
      <c r="BH48" s="3">
        <f t="shared" si="10"/>
        <v>0</v>
      </c>
      <c r="BI48" s="2">
        <f t="shared" si="11"/>
        <v>0</v>
      </c>
      <c r="BJ48" s="3">
        <f t="shared" si="12"/>
        <v>0</v>
      </c>
      <c r="BK48" s="53">
        <f t="shared" si="13"/>
        <v>0</v>
      </c>
      <c r="BL48" s="72" t="str">
        <f t="shared" si="14"/>
        <v>nein</v>
      </c>
    </row>
    <row r="49" spans="1:66" ht="18.75" x14ac:dyDescent="0.3">
      <c r="A49" s="37"/>
      <c r="B49" s="54"/>
      <c r="C49" s="31"/>
      <c r="D49" s="34"/>
      <c r="E49" s="19"/>
      <c r="F49" s="20"/>
      <c r="G49" s="20"/>
      <c r="H49" s="20"/>
      <c r="I49" s="21"/>
      <c r="J49" s="22"/>
      <c r="K49" s="20"/>
      <c r="L49" s="20"/>
      <c r="M49" s="20"/>
      <c r="N49" s="23"/>
      <c r="O49" s="19"/>
      <c r="P49" s="20"/>
      <c r="Q49" s="20"/>
      <c r="R49" s="20"/>
      <c r="S49" s="21"/>
      <c r="T49" s="22"/>
      <c r="U49" s="20"/>
      <c r="V49" s="20"/>
      <c r="W49" s="20"/>
      <c r="X49" s="23"/>
      <c r="Y49" s="19"/>
      <c r="Z49" s="20"/>
      <c r="AA49" s="20"/>
      <c r="AB49" s="20"/>
      <c r="AC49" s="21"/>
      <c r="AD49" s="109"/>
      <c r="AE49" s="20"/>
      <c r="AF49" s="20"/>
      <c r="AG49" s="174"/>
      <c r="AH49" s="23"/>
      <c r="AI49" s="19"/>
      <c r="AJ49" s="20"/>
      <c r="AK49" s="20"/>
      <c r="AL49" s="20"/>
      <c r="AM49" s="21"/>
      <c r="AN49" s="22"/>
      <c r="AO49" s="20"/>
      <c r="AP49" s="20"/>
      <c r="AQ49" s="20"/>
      <c r="AR49" s="23"/>
      <c r="AS49" s="19"/>
      <c r="AT49" s="20"/>
      <c r="AU49" s="20"/>
      <c r="AV49" s="20"/>
      <c r="AW49" s="21"/>
      <c r="AX49" s="12">
        <f t="shared" si="0"/>
        <v>0</v>
      </c>
      <c r="AY49" s="12">
        <f t="shared" si="1"/>
        <v>0</v>
      </c>
      <c r="AZ49" s="10">
        <f t="shared" si="2"/>
        <v>0</v>
      </c>
      <c r="BA49" s="10">
        <f t="shared" si="3"/>
        <v>0</v>
      </c>
      <c r="BB49" s="10">
        <f t="shared" si="4"/>
        <v>0</v>
      </c>
      <c r="BC49" s="10">
        <f t="shared" si="5"/>
        <v>0</v>
      </c>
      <c r="BD49" s="10">
        <f t="shared" si="6"/>
        <v>0</v>
      </c>
      <c r="BE49" s="10">
        <f t="shared" si="7"/>
        <v>0</v>
      </c>
      <c r="BF49" s="10">
        <f t="shared" si="8"/>
        <v>0</v>
      </c>
      <c r="BG49" s="10">
        <f t="shared" si="9"/>
        <v>0</v>
      </c>
      <c r="BH49" s="3">
        <f t="shared" si="10"/>
        <v>0</v>
      </c>
      <c r="BI49" s="2">
        <f t="shared" si="11"/>
        <v>0</v>
      </c>
      <c r="BJ49" s="3">
        <f t="shared" si="12"/>
        <v>0</v>
      </c>
      <c r="BK49" s="53">
        <f t="shared" si="13"/>
        <v>0</v>
      </c>
      <c r="BL49" s="72" t="str">
        <f t="shared" si="14"/>
        <v>nein</v>
      </c>
    </row>
    <row r="50" spans="1:66" ht="18.75" x14ac:dyDescent="0.3">
      <c r="A50" s="37"/>
      <c r="B50" s="54"/>
      <c r="C50" s="31"/>
      <c r="D50" s="34"/>
      <c r="E50" s="19"/>
      <c r="F50" s="20"/>
      <c r="G50" s="20"/>
      <c r="H50" s="20"/>
      <c r="I50" s="21"/>
      <c r="J50" s="22"/>
      <c r="K50" s="20"/>
      <c r="L50" s="20"/>
      <c r="M50" s="20"/>
      <c r="N50" s="23"/>
      <c r="O50" s="19"/>
      <c r="P50" s="20"/>
      <c r="Q50" s="20"/>
      <c r="R50" s="20"/>
      <c r="S50" s="21"/>
      <c r="T50" s="22"/>
      <c r="U50" s="20"/>
      <c r="V50" s="20"/>
      <c r="W50" s="20"/>
      <c r="X50" s="23"/>
      <c r="Y50" s="19"/>
      <c r="Z50" s="20"/>
      <c r="AA50" s="20"/>
      <c r="AB50" s="20"/>
      <c r="AC50" s="21"/>
      <c r="AD50" s="109"/>
      <c r="AE50" s="20"/>
      <c r="AF50" s="20"/>
      <c r="AG50" s="174"/>
      <c r="AH50" s="23"/>
      <c r="AI50" s="19"/>
      <c r="AJ50" s="20"/>
      <c r="AK50" s="20"/>
      <c r="AL50" s="20"/>
      <c r="AM50" s="21"/>
      <c r="AN50" s="22"/>
      <c r="AO50" s="20"/>
      <c r="AP50" s="20"/>
      <c r="AQ50" s="20"/>
      <c r="AR50" s="23"/>
      <c r="AS50" s="19"/>
      <c r="AT50" s="20"/>
      <c r="AU50" s="20"/>
      <c r="AV50" s="20"/>
      <c r="AW50" s="21"/>
      <c r="AX50" s="12">
        <f t="shared" si="0"/>
        <v>0</v>
      </c>
      <c r="AY50" s="12">
        <f t="shared" si="1"/>
        <v>0</v>
      </c>
      <c r="AZ50" s="10">
        <f t="shared" si="2"/>
        <v>0</v>
      </c>
      <c r="BA50" s="10">
        <f t="shared" si="3"/>
        <v>0</v>
      </c>
      <c r="BB50" s="10">
        <f t="shared" si="4"/>
        <v>0</v>
      </c>
      <c r="BC50" s="10">
        <f t="shared" si="5"/>
        <v>0</v>
      </c>
      <c r="BD50" s="10">
        <f t="shared" si="6"/>
        <v>0</v>
      </c>
      <c r="BE50" s="10">
        <f t="shared" si="7"/>
        <v>0</v>
      </c>
      <c r="BF50" s="10">
        <f t="shared" si="8"/>
        <v>0</v>
      </c>
      <c r="BG50" s="10">
        <f t="shared" si="9"/>
        <v>0</v>
      </c>
      <c r="BH50" s="3">
        <f t="shared" si="10"/>
        <v>0</v>
      </c>
      <c r="BI50" s="2">
        <f t="shared" si="11"/>
        <v>0</v>
      </c>
      <c r="BJ50" s="3">
        <f t="shared" si="12"/>
        <v>0</v>
      </c>
      <c r="BK50" s="53">
        <f t="shared" si="13"/>
        <v>0</v>
      </c>
      <c r="BL50" s="72" t="str">
        <f t="shared" si="14"/>
        <v>nein</v>
      </c>
    </row>
    <row r="51" spans="1:66" ht="18.75" x14ac:dyDescent="0.3">
      <c r="A51" s="37"/>
      <c r="B51" s="54"/>
      <c r="C51" s="31"/>
      <c r="D51" s="34"/>
      <c r="E51" s="19"/>
      <c r="F51" s="20"/>
      <c r="G51" s="20"/>
      <c r="H51" s="20"/>
      <c r="I51" s="21"/>
      <c r="J51" s="22"/>
      <c r="K51" s="20"/>
      <c r="L51" s="20"/>
      <c r="M51" s="20"/>
      <c r="N51" s="23"/>
      <c r="O51" s="19"/>
      <c r="P51" s="20"/>
      <c r="Q51" s="20"/>
      <c r="R51" s="20"/>
      <c r="S51" s="21"/>
      <c r="T51" s="22"/>
      <c r="U51" s="20"/>
      <c r="V51" s="20"/>
      <c r="W51" s="20"/>
      <c r="X51" s="23"/>
      <c r="Y51" s="19"/>
      <c r="Z51" s="20"/>
      <c r="AA51" s="20"/>
      <c r="AB51" s="20"/>
      <c r="AC51" s="21"/>
      <c r="AD51" s="109"/>
      <c r="AE51" s="20"/>
      <c r="AF51" s="20"/>
      <c r="AG51" s="174"/>
      <c r="AH51" s="23"/>
      <c r="AI51" s="19"/>
      <c r="AJ51" s="20"/>
      <c r="AK51" s="20"/>
      <c r="AL51" s="20"/>
      <c r="AM51" s="21"/>
      <c r="AN51" s="22"/>
      <c r="AO51" s="20"/>
      <c r="AP51" s="20"/>
      <c r="AQ51" s="20"/>
      <c r="AR51" s="23"/>
      <c r="AS51" s="19"/>
      <c r="AT51" s="20"/>
      <c r="AU51" s="20"/>
      <c r="AV51" s="20"/>
      <c r="AW51" s="21"/>
      <c r="AX51" s="12">
        <f t="shared" si="0"/>
        <v>0</v>
      </c>
      <c r="AY51" s="12">
        <f t="shared" si="1"/>
        <v>0</v>
      </c>
      <c r="AZ51" s="10">
        <f t="shared" si="2"/>
        <v>0</v>
      </c>
      <c r="BA51" s="10">
        <f t="shared" si="3"/>
        <v>0</v>
      </c>
      <c r="BB51" s="10">
        <f t="shared" si="4"/>
        <v>0</v>
      </c>
      <c r="BC51" s="10">
        <f t="shared" si="5"/>
        <v>0</v>
      </c>
      <c r="BD51" s="10">
        <f t="shared" si="6"/>
        <v>0</v>
      </c>
      <c r="BE51" s="10">
        <f t="shared" si="7"/>
        <v>0</v>
      </c>
      <c r="BF51" s="10">
        <f t="shared" si="8"/>
        <v>0</v>
      </c>
      <c r="BG51" s="10">
        <f t="shared" si="9"/>
        <v>0</v>
      </c>
      <c r="BH51" s="3">
        <f t="shared" si="10"/>
        <v>0</v>
      </c>
      <c r="BI51" s="2">
        <f t="shared" si="11"/>
        <v>0</v>
      </c>
      <c r="BJ51" s="3">
        <f t="shared" si="12"/>
        <v>0</v>
      </c>
      <c r="BK51" s="53">
        <f t="shared" si="13"/>
        <v>0</v>
      </c>
      <c r="BL51" s="72" t="str">
        <f t="shared" si="14"/>
        <v>nein</v>
      </c>
    </row>
    <row r="52" spans="1:66" ht="18.75" x14ac:dyDescent="0.3">
      <c r="A52" s="37"/>
      <c r="B52" s="54"/>
      <c r="C52" s="31"/>
      <c r="D52" s="34"/>
      <c r="E52" s="19"/>
      <c r="F52" s="20"/>
      <c r="G52" s="20"/>
      <c r="H52" s="20"/>
      <c r="I52" s="21"/>
      <c r="J52" s="22"/>
      <c r="K52" s="20"/>
      <c r="L52" s="20"/>
      <c r="M52" s="20"/>
      <c r="N52" s="23"/>
      <c r="O52" s="19"/>
      <c r="P52" s="20"/>
      <c r="Q52" s="20"/>
      <c r="R52" s="20"/>
      <c r="S52" s="21"/>
      <c r="T52" s="22"/>
      <c r="U52" s="20"/>
      <c r="V52" s="20"/>
      <c r="W52" s="20"/>
      <c r="X52" s="23"/>
      <c r="Y52" s="19"/>
      <c r="Z52" s="20"/>
      <c r="AA52" s="20"/>
      <c r="AB52" s="20"/>
      <c r="AC52" s="21"/>
      <c r="AD52" s="109"/>
      <c r="AE52" s="20"/>
      <c r="AF52" s="20"/>
      <c r="AG52" s="174"/>
      <c r="AH52" s="23"/>
      <c r="AI52" s="19"/>
      <c r="AJ52" s="20"/>
      <c r="AK52" s="20"/>
      <c r="AL52" s="20"/>
      <c r="AM52" s="21"/>
      <c r="AN52" s="22"/>
      <c r="AO52" s="20"/>
      <c r="AP52" s="20"/>
      <c r="AQ52" s="20"/>
      <c r="AR52" s="23"/>
      <c r="AS52" s="19"/>
      <c r="AT52" s="20"/>
      <c r="AU52" s="20"/>
      <c r="AV52" s="20"/>
      <c r="AW52" s="21"/>
      <c r="AX52" s="12">
        <f t="shared" si="0"/>
        <v>0</v>
      </c>
      <c r="AY52" s="12">
        <f t="shared" si="1"/>
        <v>0</v>
      </c>
      <c r="AZ52" s="10">
        <f t="shared" si="2"/>
        <v>0</v>
      </c>
      <c r="BA52" s="10">
        <f t="shared" si="3"/>
        <v>0</v>
      </c>
      <c r="BB52" s="10">
        <f t="shared" si="4"/>
        <v>0</v>
      </c>
      <c r="BC52" s="10">
        <f t="shared" si="5"/>
        <v>0</v>
      </c>
      <c r="BD52" s="10">
        <f t="shared" si="6"/>
        <v>0</v>
      </c>
      <c r="BE52" s="10">
        <f t="shared" si="7"/>
        <v>0</v>
      </c>
      <c r="BF52" s="10">
        <f t="shared" si="8"/>
        <v>0</v>
      </c>
      <c r="BG52" s="10">
        <f t="shared" si="9"/>
        <v>0</v>
      </c>
      <c r="BH52" s="3">
        <f t="shared" si="10"/>
        <v>0</v>
      </c>
      <c r="BI52" s="2">
        <f t="shared" si="11"/>
        <v>0</v>
      </c>
      <c r="BJ52" s="3">
        <f t="shared" si="12"/>
        <v>0</v>
      </c>
      <c r="BK52" s="53">
        <f t="shared" si="13"/>
        <v>0</v>
      </c>
      <c r="BL52" s="72" t="str">
        <f t="shared" si="14"/>
        <v>nein</v>
      </c>
    </row>
    <row r="53" spans="1:66" ht="18.75" x14ac:dyDescent="0.3">
      <c r="A53" s="37"/>
      <c r="B53" s="54"/>
      <c r="C53" s="31"/>
      <c r="D53" s="34"/>
      <c r="E53" s="19"/>
      <c r="F53" s="20"/>
      <c r="G53" s="20"/>
      <c r="H53" s="20"/>
      <c r="I53" s="21"/>
      <c r="J53" s="22"/>
      <c r="K53" s="20"/>
      <c r="L53" s="20"/>
      <c r="M53" s="20"/>
      <c r="N53" s="23"/>
      <c r="O53" s="19"/>
      <c r="P53" s="20"/>
      <c r="Q53" s="20"/>
      <c r="R53" s="20"/>
      <c r="S53" s="21"/>
      <c r="T53" s="22"/>
      <c r="U53" s="20"/>
      <c r="V53" s="20"/>
      <c r="W53" s="20"/>
      <c r="X53" s="23"/>
      <c r="Y53" s="19"/>
      <c r="Z53" s="20"/>
      <c r="AA53" s="20"/>
      <c r="AB53" s="20"/>
      <c r="AC53" s="21"/>
      <c r="AD53" s="109"/>
      <c r="AE53" s="20"/>
      <c r="AF53" s="20"/>
      <c r="AG53" s="174"/>
      <c r="AH53" s="23"/>
      <c r="AI53" s="19"/>
      <c r="AJ53" s="20"/>
      <c r="AK53" s="20"/>
      <c r="AL53" s="20"/>
      <c r="AM53" s="21"/>
      <c r="AN53" s="22"/>
      <c r="AO53" s="20"/>
      <c r="AP53" s="20"/>
      <c r="AQ53" s="20"/>
      <c r="AR53" s="23"/>
      <c r="AS53" s="19"/>
      <c r="AT53" s="20"/>
      <c r="AU53" s="20"/>
      <c r="AV53" s="20"/>
      <c r="AW53" s="21"/>
      <c r="AX53" s="12">
        <f t="shared" si="0"/>
        <v>0</v>
      </c>
      <c r="AY53" s="12">
        <f t="shared" si="1"/>
        <v>0</v>
      </c>
      <c r="AZ53" s="10">
        <f t="shared" si="2"/>
        <v>0</v>
      </c>
      <c r="BA53" s="10">
        <f t="shared" si="3"/>
        <v>0</v>
      </c>
      <c r="BB53" s="10">
        <f t="shared" si="4"/>
        <v>0</v>
      </c>
      <c r="BC53" s="10">
        <f t="shared" si="5"/>
        <v>0</v>
      </c>
      <c r="BD53" s="10">
        <f t="shared" si="6"/>
        <v>0</v>
      </c>
      <c r="BE53" s="10">
        <f t="shared" si="7"/>
        <v>0</v>
      </c>
      <c r="BF53" s="10">
        <f t="shared" si="8"/>
        <v>0</v>
      </c>
      <c r="BG53" s="10">
        <f t="shared" si="9"/>
        <v>0</v>
      </c>
      <c r="BH53" s="3">
        <f t="shared" si="10"/>
        <v>0</v>
      </c>
      <c r="BI53" s="2">
        <f t="shared" si="11"/>
        <v>0</v>
      </c>
      <c r="BJ53" s="3">
        <f t="shared" si="12"/>
        <v>0</v>
      </c>
      <c r="BK53" s="53">
        <f t="shared" si="13"/>
        <v>0</v>
      </c>
      <c r="BL53" s="72" t="str">
        <f t="shared" si="14"/>
        <v>nein</v>
      </c>
    </row>
    <row r="54" spans="1:66" ht="18.75" x14ac:dyDescent="0.3">
      <c r="A54" s="37"/>
      <c r="B54" s="54"/>
      <c r="C54" s="31"/>
      <c r="D54" s="34"/>
      <c r="E54" s="19"/>
      <c r="F54" s="20"/>
      <c r="G54" s="20"/>
      <c r="H54" s="20"/>
      <c r="I54" s="21"/>
      <c r="J54" s="22"/>
      <c r="K54" s="20"/>
      <c r="L54" s="20"/>
      <c r="M54" s="20"/>
      <c r="N54" s="23"/>
      <c r="O54" s="19"/>
      <c r="P54" s="20"/>
      <c r="Q54" s="20"/>
      <c r="R54" s="20"/>
      <c r="S54" s="21"/>
      <c r="T54" s="22"/>
      <c r="U54" s="20"/>
      <c r="V54" s="20"/>
      <c r="W54" s="20"/>
      <c r="X54" s="23"/>
      <c r="Y54" s="19"/>
      <c r="Z54" s="20"/>
      <c r="AA54" s="20"/>
      <c r="AB54" s="20"/>
      <c r="AC54" s="21"/>
      <c r="AD54" s="109"/>
      <c r="AE54" s="20"/>
      <c r="AF54" s="20"/>
      <c r="AG54" s="174"/>
      <c r="AH54" s="23"/>
      <c r="AI54" s="19"/>
      <c r="AJ54" s="20"/>
      <c r="AK54" s="20"/>
      <c r="AL54" s="20"/>
      <c r="AM54" s="21"/>
      <c r="AN54" s="22"/>
      <c r="AO54" s="20"/>
      <c r="AP54" s="20"/>
      <c r="AQ54" s="20"/>
      <c r="AR54" s="23"/>
      <c r="AS54" s="19"/>
      <c r="AT54" s="20"/>
      <c r="AU54" s="20"/>
      <c r="AV54" s="20"/>
      <c r="AW54" s="21"/>
      <c r="AX54" s="12">
        <f t="shared" si="0"/>
        <v>0</v>
      </c>
      <c r="AY54" s="12">
        <f t="shared" si="1"/>
        <v>0</v>
      </c>
      <c r="AZ54" s="10">
        <f t="shared" si="2"/>
        <v>0</v>
      </c>
      <c r="BA54" s="10">
        <f t="shared" si="3"/>
        <v>0</v>
      </c>
      <c r="BB54" s="10">
        <f t="shared" si="4"/>
        <v>0</v>
      </c>
      <c r="BC54" s="10">
        <f t="shared" si="5"/>
        <v>0</v>
      </c>
      <c r="BD54" s="10">
        <f t="shared" si="6"/>
        <v>0</v>
      </c>
      <c r="BE54" s="10">
        <f t="shared" si="7"/>
        <v>0</v>
      </c>
      <c r="BF54" s="10">
        <f t="shared" si="8"/>
        <v>0</v>
      </c>
      <c r="BG54" s="10">
        <f t="shared" si="9"/>
        <v>0</v>
      </c>
      <c r="BH54" s="3">
        <f t="shared" si="10"/>
        <v>0</v>
      </c>
      <c r="BI54" s="2">
        <f t="shared" si="11"/>
        <v>0</v>
      </c>
      <c r="BJ54" s="3">
        <f t="shared" si="12"/>
        <v>0</v>
      </c>
      <c r="BK54" s="53">
        <f t="shared" si="13"/>
        <v>0</v>
      </c>
      <c r="BL54" s="72" t="str">
        <f t="shared" si="14"/>
        <v>nein</v>
      </c>
    </row>
    <row r="55" spans="1:66" ht="18.75" x14ac:dyDescent="0.3">
      <c r="A55" s="37"/>
      <c r="B55" s="54"/>
      <c r="C55" s="31"/>
      <c r="D55" s="34"/>
      <c r="E55" s="19"/>
      <c r="F55" s="20"/>
      <c r="G55" s="20"/>
      <c r="H55" s="20"/>
      <c r="I55" s="21"/>
      <c r="J55" s="22"/>
      <c r="K55" s="20"/>
      <c r="L55" s="20"/>
      <c r="M55" s="20"/>
      <c r="N55" s="23"/>
      <c r="O55" s="19"/>
      <c r="P55" s="20"/>
      <c r="Q55" s="20"/>
      <c r="R55" s="20"/>
      <c r="S55" s="21"/>
      <c r="T55" s="22"/>
      <c r="U55" s="20"/>
      <c r="V55" s="20"/>
      <c r="W55" s="20"/>
      <c r="X55" s="23"/>
      <c r="Y55" s="19"/>
      <c r="Z55" s="20"/>
      <c r="AA55" s="20"/>
      <c r="AB55" s="20"/>
      <c r="AC55" s="21"/>
      <c r="AD55" s="109"/>
      <c r="AE55" s="20"/>
      <c r="AF55" s="20"/>
      <c r="AG55" s="174"/>
      <c r="AH55" s="23"/>
      <c r="AI55" s="19"/>
      <c r="AJ55" s="20"/>
      <c r="AK55" s="20"/>
      <c r="AL55" s="20"/>
      <c r="AM55" s="21"/>
      <c r="AN55" s="22"/>
      <c r="AO55" s="20"/>
      <c r="AP55" s="20"/>
      <c r="AQ55" s="20"/>
      <c r="AR55" s="23"/>
      <c r="AS55" s="19"/>
      <c r="AT55" s="20"/>
      <c r="AU55" s="20"/>
      <c r="AV55" s="20"/>
      <c r="AW55" s="21"/>
      <c r="AX55" s="12">
        <f t="shared" si="0"/>
        <v>0</v>
      </c>
      <c r="AY55" s="12">
        <f t="shared" si="1"/>
        <v>0</v>
      </c>
      <c r="AZ55" s="10">
        <f t="shared" si="2"/>
        <v>0</v>
      </c>
      <c r="BA55" s="10">
        <f t="shared" si="3"/>
        <v>0</v>
      </c>
      <c r="BB55" s="10">
        <f t="shared" si="4"/>
        <v>0</v>
      </c>
      <c r="BC55" s="10">
        <f t="shared" si="5"/>
        <v>0</v>
      </c>
      <c r="BD55" s="10">
        <f t="shared" si="6"/>
        <v>0</v>
      </c>
      <c r="BE55" s="10">
        <f t="shared" si="7"/>
        <v>0</v>
      </c>
      <c r="BF55" s="10">
        <f t="shared" si="8"/>
        <v>0</v>
      </c>
      <c r="BG55" s="10">
        <f t="shared" si="9"/>
        <v>0</v>
      </c>
      <c r="BH55" s="3">
        <f t="shared" si="10"/>
        <v>0</v>
      </c>
      <c r="BI55" s="2">
        <f t="shared" si="11"/>
        <v>0</v>
      </c>
      <c r="BJ55" s="3">
        <f t="shared" si="12"/>
        <v>0</v>
      </c>
      <c r="BK55" s="53">
        <f t="shared" si="13"/>
        <v>0</v>
      </c>
      <c r="BL55" s="72" t="str">
        <f t="shared" si="14"/>
        <v>nein</v>
      </c>
      <c r="BN55" s="10"/>
    </row>
    <row r="56" spans="1:66" ht="18.75" x14ac:dyDescent="0.3">
      <c r="A56" s="37"/>
      <c r="B56" s="54"/>
      <c r="C56" s="31"/>
      <c r="D56" s="34"/>
      <c r="E56" s="19"/>
      <c r="F56" s="20"/>
      <c r="G56" s="20"/>
      <c r="H56" s="20"/>
      <c r="I56" s="21"/>
      <c r="J56" s="22"/>
      <c r="K56" s="20"/>
      <c r="L56" s="20"/>
      <c r="M56" s="20"/>
      <c r="N56" s="23"/>
      <c r="O56" s="19"/>
      <c r="P56" s="20"/>
      <c r="Q56" s="20"/>
      <c r="R56" s="20"/>
      <c r="S56" s="21"/>
      <c r="T56" s="22"/>
      <c r="U56" s="20"/>
      <c r="V56" s="20"/>
      <c r="W56" s="20"/>
      <c r="X56" s="23"/>
      <c r="Y56" s="19"/>
      <c r="Z56" s="20"/>
      <c r="AA56" s="20"/>
      <c r="AB56" s="20"/>
      <c r="AC56" s="21"/>
      <c r="AD56" s="109"/>
      <c r="AE56" s="20"/>
      <c r="AF56" s="20"/>
      <c r="AG56" s="174"/>
      <c r="AH56" s="23"/>
      <c r="AI56" s="19"/>
      <c r="AJ56" s="20"/>
      <c r="AK56" s="20"/>
      <c r="AL56" s="20"/>
      <c r="AM56" s="21"/>
      <c r="AN56" s="22"/>
      <c r="AO56" s="20"/>
      <c r="AP56" s="20"/>
      <c r="AQ56" s="20"/>
      <c r="AR56" s="23"/>
      <c r="AS56" s="19"/>
      <c r="AT56" s="20"/>
      <c r="AU56" s="20"/>
      <c r="AV56" s="20"/>
      <c r="AW56" s="21"/>
      <c r="AX56" s="12">
        <f t="shared" si="0"/>
        <v>0</v>
      </c>
      <c r="AY56" s="12">
        <f t="shared" si="1"/>
        <v>0</v>
      </c>
      <c r="AZ56" s="10">
        <f t="shared" si="2"/>
        <v>0</v>
      </c>
      <c r="BA56" s="10">
        <f t="shared" si="3"/>
        <v>0</v>
      </c>
      <c r="BB56" s="10">
        <f t="shared" si="4"/>
        <v>0</v>
      </c>
      <c r="BC56" s="10">
        <f t="shared" si="5"/>
        <v>0</v>
      </c>
      <c r="BD56" s="10">
        <f t="shared" si="6"/>
        <v>0</v>
      </c>
      <c r="BE56" s="10">
        <f t="shared" si="7"/>
        <v>0</v>
      </c>
      <c r="BF56" s="10">
        <f t="shared" si="8"/>
        <v>0</v>
      </c>
      <c r="BG56" s="10">
        <f t="shared" si="9"/>
        <v>0</v>
      </c>
      <c r="BH56" s="3">
        <f t="shared" si="10"/>
        <v>0</v>
      </c>
      <c r="BI56" s="2">
        <f t="shared" si="11"/>
        <v>0</v>
      </c>
      <c r="BJ56" s="3">
        <f t="shared" si="12"/>
        <v>0</v>
      </c>
      <c r="BK56" s="53">
        <f t="shared" si="13"/>
        <v>0</v>
      </c>
      <c r="BL56" s="72" t="str">
        <f t="shared" si="14"/>
        <v>nein</v>
      </c>
    </row>
    <row r="57" spans="1:66" ht="19.5" thickBot="1" x14ac:dyDescent="0.35">
      <c r="A57" s="38"/>
      <c r="B57" s="55"/>
      <c r="C57" s="32"/>
      <c r="D57" s="35"/>
      <c r="E57" s="24"/>
      <c r="F57" s="25"/>
      <c r="G57" s="25"/>
      <c r="H57" s="25"/>
      <c r="I57" s="26"/>
      <c r="J57" s="27"/>
      <c r="K57" s="25"/>
      <c r="L57" s="25"/>
      <c r="M57" s="25"/>
      <c r="N57" s="28"/>
      <c r="O57" s="24"/>
      <c r="P57" s="25"/>
      <c r="Q57" s="25"/>
      <c r="R57" s="25"/>
      <c r="S57" s="26"/>
      <c r="T57" s="27"/>
      <c r="U57" s="25"/>
      <c r="V57" s="25"/>
      <c r="W57" s="25"/>
      <c r="X57" s="28"/>
      <c r="Y57" s="24"/>
      <c r="Z57" s="25"/>
      <c r="AA57" s="25"/>
      <c r="AB57" s="25"/>
      <c r="AC57" s="26"/>
      <c r="AD57" s="110"/>
      <c r="AE57" s="25"/>
      <c r="AF57" s="25"/>
      <c r="AG57" s="174"/>
      <c r="AH57" s="28"/>
      <c r="AI57" s="24"/>
      <c r="AJ57" s="25"/>
      <c r="AK57" s="25"/>
      <c r="AL57" s="25"/>
      <c r="AM57" s="26"/>
      <c r="AN57" s="27"/>
      <c r="AO57" s="25"/>
      <c r="AP57" s="25"/>
      <c r="AQ57" s="25"/>
      <c r="AR57" s="28"/>
      <c r="AS57" s="24"/>
      <c r="AT57" s="25"/>
      <c r="AU57" s="25"/>
      <c r="AV57" s="25"/>
      <c r="AW57" s="26"/>
      <c r="AX57" s="12">
        <f t="shared" si="0"/>
        <v>0</v>
      </c>
      <c r="AY57" s="12">
        <f t="shared" si="1"/>
        <v>0</v>
      </c>
      <c r="AZ57" s="10">
        <f t="shared" si="2"/>
        <v>0</v>
      </c>
      <c r="BA57" s="10">
        <f t="shared" si="3"/>
        <v>0</v>
      </c>
      <c r="BB57" s="10">
        <f t="shared" si="4"/>
        <v>0</v>
      </c>
      <c r="BC57" s="10">
        <f t="shared" si="5"/>
        <v>0</v>
      </c>
      <c r="BD57" s="10">
        <f t="shared" si="6"/>
        <v>0</v>
      </c>
      <c r="BE57" s="10">
        <f t="shared" si="7"/>
        <v>0</v>
      </c>
      <c r="BF57" s="10">
        <f t="shared" si="8"/>
        <v>0</v>
      </c>
      <c r="BG57" s="10">
        <f t="shared" si="9"/>
        <v>0</v>
      </c>
      <c r="BH57" s="3">
        <f t="shared" si="10"/>
        <v>0</v>
      </c>
      <c r="BI57" s="2">
        <f t="shared" si="11"/>
        <v>0</v>
      </c>
      <c r="BJ57" s="3">
        <f t="shared" si="12"/>
        <v>0</v>
      </c>
      <c r="BK57" s="53">
        <f t="shared" si="13"/>
        <v>0</v>
      </c>
      <c r="BL57" s="72" t="str">
        <f t="shared" si="14"/>
        <v>nein</v>
      </c>
    </row>
    <row r="58" spans="1:66" ht="18.75" x14ac:dyDescent="0.3">
      <c r="A58" s="58"/>
      <c r="B58" s="59"/>
      <c r="C58" s="60"/>
      <c r="D58" s="61"/>
      <c r="E58" s="62"/>
      <c r="F58" s="63"/>
      <c r="G58" s="63"/>
      <c r="H58" s="63"/>
      <c r="I58" s="64"/>
      <c r="J58" s="65"/>
      <c r="K58" s="63"/>
      <c r="L58" s="63"/>
      <c r="M58" s="63"/>
      <c r="N58" s="66"/>
      <c r="O58" s="62"/>
      <c r="P58" s="63"/>
      <c r="Q58" s="63"/>
      <c r="R58" s="63"/>
      <c r="S58" s="64"/>
      <c r="T58" s="65"/>
      <c r="U58" s="63"/>
      <c r="V58" s="63"/>
      <c r="W58" s="63"/>
      <c r="X58" s="66"/>
      <c r="Y58" s="62"/>
      <c r="Z58" s="63"/>
      <c r="AA58" s="63"/>
      <c r="AB58" s="63"/>
      <c r="AC58" s="64"/>
      <c r="AD58" s="111"/>
      <c r="AE58" s="63"/>
      <c r="AF58" s="63"/>
      <c r="AG58" s="174"/>
      <c r="AH58" s="66"/>
      <c r="AI58" s="62"/>
      <c r="AJ58" s="63"/>
      <c r="AK58" s="63"/>
      <c r="AL58" s="63"/>
      <c r="AM58" s="64"/>
      <c r="AN58" s="65"/>
      <c r="AO58" s="63"/>
      <c r="AP58" s="63"/>
      <c r="AQ58" s="63"/>
      <c r="AR58" s="66"/>
      <c r="AS58" s="62"/>
      <c r="AT58" s="63"/>
      <c r="AU58" s="63"/>
      <c r="AV58" s="63"/>
      <c r="AW58" s="64"/>
      <c r="AX58" s="12">
        <f t="shared" si="0"/>
        <v>0</v>
      </c>
      <c r="AY58" s="12">
        <f t="shared" si="1"/>
        <v>0</v>
      </c>
      <c r="AZ58" s="10">
        <f t="shared" si="2"/>
        <v>0</v>
      </c>
      <c r="BA58" s="10">
        <f t="shared" si="3"/>
        <v>0</v>
      </c>
      <c r="BB58" s="10">
        <f t="shared" si="4"/>
        <v>0</v>
      </c>
      <c r="BC58" s="10">
        <f t="shared" si="5"/>
        <v>0</v>
      </c>
      <c r="BD58" s="10">
        <f t="shared" si="6"/>
        <v>0</v>
      </c>
      <c r="BE58" s="10">
        <f t="shared" si="7"/>
        <v>0</v>
      </c>
      <c r="BF58" s="10">
        <f t="shared" si="8"/>
        <v>0</v>
      </c>
      <c r="BG58" s="10">
        <f t="shared" si="9"/>
        <v>0</v>
      </c>
      <c r="BH58" s="3">
        <f t="shared" si="10"/>
        <v>0</v>
      </c>
      <c r="BI58" s="2">
        <f t="shared" si="11"/>
        <v>0</v>
      </c>
      <c r="BJ58" s="3">
        <f t="shared" si="12"/>
        <v>0</v>
      </c>
      <c r="BK58" s="53">
        <f t="shared" si="13"/>
        <v>0</v>
      </c>
      <c r="BL58" s="72" t="str">
        <f t="shared" si="14"/>
        <v>nein</v>
      </c>
    </row>
    <row r="59" spans="1:66" ht="18.75" x14ac:dyDescent="0.3">
      <c r="A59" s="37"/>
      <c r="B59" s="54"/>
      <c r="C59" s="31"/>
      <c r="D59" s="34"/>
      <c r="E59" s="19"/>
      <c r="F59" s="20"/>
      <c r="G59" s="20"/>
      <c r="H59" s="20"/>
      <c r="I59" s="21"/>
      <c r="J59" s="22"/>
      <c r="K59" s="20"/>
      <c r="L59" s="20"/>
      <c r="M59" s="20"/>
      <c r="N59" s="23"/>
      <c r="O59" s="19"/>
      <c r="P59" s="20"/>
      <c r="Q59" s="20"/>
      <c r="R59" s="20"/>
      <c r="S59" s="21"/>
      <c r="T59" s="22"/>
      <c r="U59" s="20"/>
      <c r="V59" s="20"/>
      <c r="W59" s="20"/>
      <c r="X59" s="23"/>
      <c r="Y59" s="19"/>
      <c r="Z59" s="20"/>
      <c r="AA59" s="20"/>
      <c r="AB59" s="20"/>
      <c r="AC59" s="21"/>
      <c r="AD59" s="109"/>
      <c r="AE59" s="20"/>
      <c r="AF59" s="20"/>
      <c r="AG59" s="174"/>
      <c r="AH59" s="23"/>
      <c r="AI59" s="19"/>
      <c r="AJ59" s="20"/>
      <c r="AK59" s="20"/>
      <c r="AL59" s="20"/>
      <c r="AM59" s="21"/>
      <c r="AN59" s="22"/>
      <c r="AO59" s="20"/>
      <c r="AP59" s="20"/>
      <c r="AQ59" s="20"/>
      <c r="AR59" s="23"/>
      <c r="AS59" s="19"/>
      <c r="AT59" s="20"/>
      <c r="AU59" s="20"/>
      <c r="AV59" s="20"/>
      <c r="AW59" s="21"/>
      <c r="AX59" s="12">
        <f t="shared" si="0"/>
        <v>0</v>
      </c>
      <c r="AY59" s="12">
        <f t="shared" si="1"/>
        <v>0</v>
      </c>
      <c r="AZ59" s="10">
        <f t="shared" si="2"/>
        <v>0</v>
      </c>
      <c r="BA59" s="10">
        <f t="shared" si="3"/>
        <v>0</v>
      </c>
      <c r="BB59" s="10">
        <f t="shared" si="4"/>
        <v>0</v>
      </c>
      <c r="BC59" s="10">
        <f t="shared" si="5"/>
        <v>0</v>
      </c>
      <c r="BD59" s="10">
        <f t="shared" si="6"/>
        <v>0</v>
      </c>
      <c r="BE59" s="10">
        <f t="shared" si="7"/>
        <v>0</v>
      </c>
      <c r="BF59" s="10">
        <f t="shared" si="8"/>
        <v>0</v>
      </c>
      <c r="BG59" s="10">
        <f t="shared" si="9"/>
        <v>0</v>
      </c>
      <c r="BH59" s="3">
        <f t="shared" si="10"/>
        <v>0</v>
      </c>
      <c r="BI59" s="2">
        <f t="shared" si="11"/>
        <v>0</v>
      </c>
      <c r="BJ59" s="3">
        <f t="shared" si="12"/>
        <v>0</v>
      </c>
      <c r="BK59" s="53">
        <f t="shared" si="13"/>
        <v>0</v>
      </c>
      <c r="BL59" s="72" t="str">
        <f t="shared" si="14"/>
        <v>nein</v>
      </c>
    </row>
    <row r="60" spans="1:66" ht="18.75" x14ac:dyDescent="0.3">
      <c r="A60" s="37"/>
      <c r="B60" s="54"/>
      <c r="C60" s="31"/>
      <c r="D60" s="34"/>
      <c r="E60" s="19"/>
      <c r="F60" s="20"/>
      <c r="G60" s="20"/>
      <c r="H60" s="20"/>
      <c r="I60" s="21"/>
      <c r="J60" s="22"/>
      <c r="K60" s="20"/>
      <c r="L60" s="20"/>
      <c r="M60" s="20"/>
      <c r="N60" s="23"/>
      <c r="O60" s="19"/>
      <c r="P60" s="20"/>
      <c r="Q60" s="20"/>
      <c r="R60" s="20"/>
      <c r="S60" s="21"/>
      <c r="T60" s="22"/>
      <c r="U60" s="20"/>
      <c r="V60" s="20"/>
      <c r="W60" s="20"/>
      <c r="X60" s="23"/>
      <c r="Y60" s="19"/>
      <c r="Z60" s="20"/>
      <c r="AA60" s="20"/>
      <c r="AB60" s="20"/>
      <c r="AC60" s="21"/>
      <c r="AD60" s="109"/>
      <c r="AE60" s="20"/>
      <c r="AF60" s="20"/>
      <c r="AG60" s="174"/>
      <c r="AH60" s="23"/>
      <c r="AI60" s="19"/>
      <c r="AJ60" s="20"/>
      <c r="AK60" s="20"/>
      <c r="AL60" s="20"/>
      <c r="AM60" s="21"/>
      <c r="AN60" s="22"/>
      <c r="AO60" s="20"/>
      <c r="AP60" s="20"/>
      <c r="AQ60" s="20"/>
      <c r="AR60" s="23"/>
      <c r="AS60" s="19"/>
      <c r="AT60" s="20"/>
      <c r="AU60" s="20"/>
      <c r="AV60" s="20"/>
      <c r="AW60" s="21"/>
      <c r="AX60" s="12">
        <f t="shared" si="0"/>
        <v>0</v>
      </c>
      <c r="AY60" s="12">
        <f t="shared" si="1"/>
        <v>0</v>
      </c>
      <c r="AZ60" s="10">
        <f t="shared" si="2"/>
        <v>0</v>
      </c>
      <c r="BA60" s="10">
        <f t="shared" si="3"/>
        <v>0</v>
      </c>
      <c r="BB60" s="10">
        <f t="shared" si="4"/>
        <v>0</v>
      </c>
      <c r="BC60" s="10">
        <f t="shared" si="5"/>
        <v>0</v>
      </c>
      <c r="BD60" s="10">
        <f t="shared" si="6"/>
        <v>0</v>
      </c>
      <c r="BE60" s="10">
        <f t="shared" si="7"/>
        <v>0</v>
      </c>
      <c r="BF60" s="10">
        <f t="shared" si="8"/>
        <v>0</v>
      </c>
      <c r="BG60" s="10">
        <f t="shared" si="9"/>
        <v>0</v>
      </c>
      <c r="BH60" s="3">
        <f t="shared" si="10"/>
        <v>0</v>
      </c>
      <c r="BI60" s="2">
        <f t="shared" si="11"/>
        <v>0</v>
      </c>
      <c r="BJ60" s="3">
        <f t="shared" si="12"/>
        <v>0</v>
      </c>
      <c r="BK60" s="53">
        <f t="shared" si="13"/>
        <v>0</v>
      </c>
      <c r="BL60" s="72" t="str">
        <f t="shared" si="14"/>
        <v>nein</v>
      </c>
    </row>
    <row r="61" spans="1:66" ht="18.75" x14ac:dyDescent="0.3">
      <c r="A61" s="37"/>
      <c r="B61" s="54"/>
      <c r="C61" s="31"/>
      <c r="D61" s="34"/>
      <c r="E61" s="19"/>
      <c r="F61" s="20"/>
      <c r="G61" s="20"/>
      <c r="H61" s="20"/>
      <c r="I61" s="21"/>
      <c r="J61" s="22"/>
      <c r="K61" s="20"/>
      <c r="L61" s="20"/>
      <c r="M61" s="20"/>
      <c r="N61" s="23"/>
      <c r="O61" s="19"/>
      <c r="P61" s="20"/>
      <c r="Q61" s="20"/>
      <c r="R61" s="20"/>
      <c r="S61" s="21"/>
      <c r="T61" s="22"/>
      <c r="U61" s="20"/>
      <c r="V61" s="20"/>
      <c r="W61" s="20"/>
      <c r="X61" s="23"/>
      <c r="Y61" s="19"/>
      <c r="Z61" s="20"/>
      <c r="AA61" s="20"/>
      <c r="AB61" s="20"/>
      <c r="AC61" s="21"/>
      <c r="AD61" s="109"/>
      <c r="AE61" s="20"/>
      <c r="AF61" s="20"/>
      <c r="AG61" s="174"/>
      <c r="AH61" s="23"/>
      <c r="AI61" s="19"/>
      <c r="AJ61" s="20"/>
      <c r="AK61" s="20"/>
      <c r="AL61" s="20"/>
      <c r="AM61" s="21"/>
      <c r="AN61" s="22"/>
      <c r="AO61" s="20"/>
      <c r="AP61" s="20"/>
      <c r="AQ61" s="20"/>
      <c r="AR61" s="23"/>
      <c r="AS61" s="19"/>
      <c r="AT61" s="20"/>
      <c r="AU61" s="20"/>
      <c r="AV61" s="20"/>
      <c r="AW61" s="21"/>
      <c r="AX61" s="12">
        <f t="shared" si="0"/>
        <v>0</v>
      </c>
      <c r="AY61" s="12">
        <f t="shared" si="1"/>
        <v>0</v>
      </c>
      <c r="AZ61" s="10">
        <f t="shared" si="2"/>
        <v>0</v>
      </c>
      <c r="BA61" s="10">
        <f t="shared" si="3"/>
        <v>0</v>
      </c>
      <c r="BB61" s="10">
        <f t="shared" si="4"/>
        <v>0</v>
      </c>
      <c r="BC61" s="10">
        <f t="shared" si="5"/>
        <v>0</v>
      </c>
      <c r="BD61" s="10">
        <f t="shared" si="6"/>
        <v>0</v>
      </c>
      <c r="BE61" s="10">
        <f t="shared" si="7"/>
        <v>0</v>
      </c>
      <c r="BF61" s="10">
        <f t="shared" si="8"/>
        <v>0</v>
      </c>
      <c r="BG61" s="10">
        <f t="shared" si="9"/>
        <v>0</v>
      </c>
      <c r="BH61" s="3">
        <f t="shared" si="10"/>
        <v>0</v>
      </c>
      <c r="BI61" s="2">
        <f t="shared" si="11"/>
        <v>0</v>
      </c>
      <c r="BJ61" s="3">
        <f t="shared" si="12"/>
        <v>0</v>
      </c>
      <c r="BK61" s="53">
        <f t="shared" si="13"/>
        <v>0</v>
      </c>
      <c r="BL61" s="72" t="str">
        <f t="shared" si="14"/>
        <v>nein</v>
      </c>
    </row>
    <row r="62" spans="1:66" ht="18.75" x14ac:dyDescent="0.3">
      <c r="A62" s="37"/>
      <c r="B62" s="54"/>
      <c r="C62" s="31"/>
      <c r="D62" s="34"/>
      <c r="E62" s="19"/>
      <c r="F62" s="20"/>
      <c r="G62" s="20"/>
      <c r="H62" s="20"/>
      <c r="I62" s="21"/>
      <c r="J62" s="22"/>
      <c r="K62" s="20"/>
      <c r="L62" s="20"/>
      <c r="M62" s="20"/>
      <c r="N62" s="23"/>
      <c r="O62" s="19"/>
      <c r="P62" s="20"/>
      <c r="Q62" s="20"/>
      <c r="R62" s="20"/>
      <c r="S62" s="21"/>
      <c r="T62" s="22"/>
      <c r="U62" s="20"/>
      <c r="V62" s="20"/>
      <c r="W62" s="20"/>
      <c r="X62" s="23"/>
      <c r="Y62" s="19"/>
      <c r="Z62" s="20"/>
      <c r="AA62" s="20"/>
      <c r="AB62" s="20"/>
      <c r="AC62" s="21"/>
      <c r="AD62" s="109"/>
      <c r="AE62" s="20"/>
      <c r="AF62" s="20"/>
      <c r="AG62" s="174"/>
      <c r="AH62" s="23"/>
      <c r="AI62" s="19"/>
      <c r="AJ62" s="20"/>
      <c r="AK62" s="20"/>
      <c r="AL62" s="20"/>
      <c r="AM62" s="21"/>
      <c r="AN62" s="22"/>
      <c r="AO62" s="20"/>
      <c r="AP62" s="20"/>
      <c r="AQ62" s="20"/>
      <c r="AR62" s="23"/>
      <c r="AS62" s="19"/>
      <c r="AT62" s="20"/>
      <c r="AU62" s="20"/>
      <c r="AV62" s="20"/>
      <c r="AW62" s="21"/>
      <c r="AX62" s="12">
        <f t="shared" si="0"/>
        <v>0</v>
      </c>
      <c r="AY62" s="12">
        <f t="shared" si="1"/>
        <v>0</v>
      </c>
      <c r="AZ62" s="10">
        <f t="shared" si="2"/>
        <v>0</v>
      </c>
      <c r="BA62" s="10">
        <f t="shared" si="3"/>
        <v>0</v>
      </c>
      <c r="BB62" s="10">
        <f t="shared" si="4"/>
        <v>0</v>
      </c>
      <c r="BC62" s="10">
        <f t="shared" si="5"/>
        <v>0</v>
      </c>
      <c r="BD62" s="10">
        <f t="shared" si="6"/>
        <v>0</v>
      </c>
      <c r="BE62" s="10">
        <f t="shared" si="7"/>
        <v>0</v>
      </c>
      <c r="BF62" s="10">
        <f t="shared" si="8"/>
        <v>0</v>
      </c>
      <c r="BG62" s="10">
        <f t="shared" si="9"/>
        <v>0</v>
      </c>
      <c r="BH62" s="3">
        <f t="shared" si="10"/>
        <v>0</v>
      </c>
      <c r="BI62" s="2">
        <f t="shared" si="11"/>
        <v>0</v>
      </c>
      <c r="BJ62" s="3">
        <f t="shared" si="12"/>
        <v>0</v>
      </c>
      <c r="BK62" s="53">
        <f t="shared" si="13"/>
        <v>0</v>
      </c>
      <c r="BL62" s="72" t="str">
        <f t="shared" si="14"/>
        <v>nein</v>
      </c>
    </row>
    <row r="63" spans="1:66" ht="18.75" x14ac:dyDescent="0.3">
      <c r="A63" s="37"/>
      <c r="B63" s="54"/>
      <c r="C63" s="31"/>
      <c r="D63" s="34"/>
      <c r="E63" s="19"/>
      <c r="F63" s="20"/>
      <c r="G63" s="20"/>
      <c r="H63" s="20"/>
      <c r="I63" s="21"/>
      <c r="J63" s="22"/>
      <c r="K63" s="20"/>
      <c r="L63" s="20"/>
      <c r="M63" s="20"/>
      <c r="N63" s="23"/>
      <c r="O63" s="19"/>
      <c r="P63" s="20"/>
      <c r="Q63" s="20"/>
      <c r="R63" s="20"/>
      <c r="S63" s="21"/>
      <c r="T63" s="22"/>
      <c r="U63" s="20"/>
      <c r="V63" s="20"/>
      <c r="W63" s="20"/>
      <c r="X63" s="23"/>
      <c r="Y63" s="19"/>
      <c r="Z63" s="20"/>
      <c r="AA63" s="20"/>
      <c r="AB63" s="20"/>
      <c r="AC63" s="21"/>
      <c r="AD63" s="109"/>
      <c r="AE63" s="20"/>
      <c r="AF63" s="20"/>
      <c r="AG63" s="174"/>
      <c r="AH63" s="23"/>
      <c r="AI63" s="19"/>
      <c r="AJ63" s="20"/>
      <c r="AK63" s="20"/>
      <c r="AL63" s="20"/>
      <c r="AM63" s="21"/>
      <c r="AN63" s="22"/>
      <c r="AO63" s="20"/>
      <c r="AP63" s="20"/>
      <c r="AQ63" s="20"/>
      <c r="AR63" s="23"/>
      <c r="AS63" s="19"/>
      <c r="AT63" s="20"/>
      <c r="AU63" s="20"/>
      <c r="AV63" s="20"/>
      <c r="AW63" s="21"/>
      <c r="AX63" s="12">
        <f t="shared" si="0"/>
        <v>0</v>
      </c>
      <c r="AY63" s="12">
        <f t="shared" si="1"/>
        <v>0</v>
      </c>
      <c r="AZ63" s="10">
        <f t="shared" si="2"/>
        <v>0</v>
      </c>
      <c r="BA63" s="10">
        <f t="shared" si="3"/>
        <v>0</v>
      </c>
      <c r="BB63" s="10">
        <f t="shared" si="4"/>
        <v>0</v>
      </c>
      <c r="BC63" s="10">
        <f t="shared" si="5"/>
        <v>0</v>
      </c>
      <c r="BD63" s="10">
        <f t="shared" si="6"/>
        <v>0</v>
      </c>
      <c r="BE63" s="10">
        <f t="shared" si="7"/>
        <v>0</v>
      </c>
      <c r="BF63" s="10">
        <f t="shared" si="8"/>
        <v>0</v>
      </c>
      <c r="BG63" s="10">
        <f t="shared" si="9"/>
        <v>0</v>
      </c>
      <c r="BH63" s="3">
        <f t="shared" si="10"/>
        <v>0</v>
      </c>
      <c r="BI63" s="2">
        <f t="shared" si="11"/>
        <v>0</v>
      </c>
      <c r="BJ63" s="3">
        <f t="shared" si="12"/>
        <v>0</v>
      </c>
      <c r="BK63" s="53">
        <f t="shared" si="13"/>
        <v>0</v>
      </c>
      <c r="BL63" s="72" t="str">
        <f t="shared" si="14"/>
        <v>nein</v>
      </c>
    </row>
    <row r="64" spans="1:66" ht="18.75" x14ac:dyDescent="0.3">
      <c r="A64" s="37"/>
      <c r="B64" s="54"/>
      <c r="C64" s="31"/>
      <c r="D64" s="34"/>
      <c r="E64" s="19"/>
      <c r="F64" s="20"/>
      <c r="G64" s="20"/>
      <c r="H64" s="20"/>
      <c r="I64" s="21"/>
      <c r="J64" s="22"/>
      <c r="K64" s="20"/>
      <c r="L64" s="20"/>
      <c r="M64" s="20"/>
      <c r="N64" s="23"/>
      <c r="O64" s="19"/>
      <c r="P64" s="20"/>
      <c r="Q64" s="20"/>
      <c r="R64" s="20"/>
      <c r="S64" s="21"/>
      <c r="T64" s="22"/>
      <c r="U64" s="20"/>
      <c r="V64" s="20"/>
      <c r="W64" s="20"/>
      <c r="X64" s="23"/>
      <c r="Y64" s="19"/>
      <c r="Z64" s="20"/>
      <c r="AA64" s="20"/>
      <c r="AB64" s="20"/>
      <c r="AC64" s="21"/>
      <c r="AD64" s="109"/>
      <c r="AE64" s="20"/>
      <c r="AF64" s="20"/>
      <c r="AG64" s="174"/>
      <c r="AH64" s="23"/>
      <c r="AI64" s="19"/>
      <c r="AJ64" s="20"/>
      <c r="AK64" s="20"/>
      <c r="AL64" s="20"/>
      <c r="AM64" s="21"/>
      <c r="AN64" s="22"/>
      <c r="AO64" s="20"/>
      <c r="AP64" s="20"/>
      <c r="AQ64" s="20"/>
      <c r="AR64" s="23"/>
      <c r="AS64" s="19"/>
      <c r="AT64" s="20"/>
      <c r="AU64" s="20"/>
      <c r="AV64" s="20"/>
      <c r="AW64" s="21"/>
      <c r="AX64" s="12">
        <f t="shared" si="0"/>
        <v>0</v>
      </c>
      <c r="AY64" s="12">
        <f t="shared" si="1"/>
        <v>0</v>
      </c>
      <c r="AZ64" s="10">
        <f t="shared" si="2"/>
        <v>0</v>
      </c>
      <c r="BA64" s="10">
        <f t="shared" si="3"/>
        <v>0</v>
      </c>
      <c r="BB64" s="10">
        <f t="shared" si="4"/>
        <v>0</v>
      </c>
      <c r="BC64" s="10">
        <f t="shared" si="5"/>
        <v>0</v>
      </c>
      <c r="BD64" s="10">
        <f t="shared" si="6"/>
        <v>0</v>
      </c>
      <c r="BE64" s="10">
        <f t="shared" si="7"/>
        <v>0</v>
      </c>
      <c r="BF64" s="10">
        <f t="shared" si="8"/>
        <v>0</v>
      </c>
      <c r="BG64" s="10">
        <f t="shared" si="9"/>
        <v>0</v>
      </c>
      <c r="BH64" s="3">
        <f t="shared" si="10"/>
        <v>0</v>
      </c>
      <c r="BI64" s="2">
        <f t="shared" si="11"/>
        <v>0</v>
      </c>
      <c r="BJ64" s="3">
        <f t="shared" si="12"/>
        <v>0</v>
      </c>
      <c r="BK64" s="53">
        <f t="shared" si="13"/>
        <v>0</v>
      </c>
      <c r="BL64" s="72" t="str">
        <f t="shared" si="14"/>
        <v>nein</v>
      </c>
    </row>
    <row r="65" spans="1:64" ht="18.75" x14ac:dyDescent="0.3">
      <c r="A65" s="37"/>
      <c r="B65" s="54"/>
      <c r="C65" s="31"/>
      <c r="D65" s="34"/>
      <c r="E65" s="19"/>
      <c r="F65" s="20"/>
      <c r="G65" s="20"/>
      <c r="H65" s="20"/>
      <c r="I65" s="21"/>
      <c r="J65" s="22"/>
      <c r="K65" s="20"/>
      <c r="L65" s="20"/>
      <c r="M65" s="20"/>
      <c r="N65" s="23"/>
      <c r="O65" s="19"/>
      <c r="P65" s="20"/>
      <c r="Q65" s="20"/>
      <c r="R65" s="20"/>
      <c r="S65" s="21"/>
      <c r="T65" s="22"/>
      <c r="U65" s="20"/>
      <c r="V65" s="20"/>
      <c r="W65" s="20"/>
      <c r="X65" s="23"/>
      <c r="Y65" s="19"/>
      <c r="Z65" s="20"/>
      <c r="AA65" s="20"/>
      <c r="AB65" s="20"/>
      <c r="AC65" s="21"/>
      <c r="AD65" s="109"/>
      <c r="AE65" s="20"/>
      <c r="AF65" s="20"/>
      <c r="AG65" s="174"/>
      <c r="AH65" s="23"/>
      <c r="AI65" s="19"/>
      <c r="AJ65" s="20"/>
      <c r="AK65" s="20"/>
      <c r="AL65" s="20"/>
      <c r="AM65" s="21"/>
      <c r="AN65" s="22"/>
      <c r="AO65" s="20"/>
      <c r="AP65" s="20"/>
      <c r="AQ65" s="20"/>
      <c r="AR65" s="23"/>
      <c r="AS65" s="19"/>
      <c r="AT65" s="20"/>
      <c r="AU65" s="20"/>
      <c r="AV65" s="20"/>
      <c r="AW65" s="21"/>
      <c r="AX65" s="12">
        <f t="shared" si="0"/>
        <v>0</v>
      </c>
      <c r="AY65" s="12">
        <f t="shared" si="1"/>
        <v>0</v>
      </c>
      <c r="AZ65" s="10">
        <f t="shared" si="2"/>
        <v>0</v>
      </c>
      <c r="BA65" s="10">
        <f t="shared" si="3"/>
        <v>0</v>
      </c>
      <c r="BB65" s="10">
        <f t="shared" si="4"/>
        <v>0</v>
      </c>
      <c r="BC65" s="10">
        <f t="shared" si="5"/>
        <v>0</v>
      </c>
      <c r="BD65" s="10">
        <f t="shared" si="6"/>
        <v>0</v>
      </c>
      <c r="BE65" s="10">
        <f t="shared" si="7"/>
        <v>0</v>
      </c>
      <c r="BF65" s="10">
        <f t="shared" si="8"/>
        <v>0</v>
      </c>
      <c r="BG65" s="10">
        <f t="shared" si="9"/>
        <v>0</v>
      </c>
      <c r="BH65" s="3">
        <f t="shared" si="10"/>
        <v>0</v>
      </c>
      <c r="BI65" s="2">
        <f t="shared" si="11"/>
        <v>0</v>
      </c>
      <c r="BJ65" s="3">
        <f t="shared" si="12"/>
        <v>0</v>
      </c>
      <c r="BK65" s="53">
        <f t="shared" si="13"/>
        <v>0</v>
      </c>
      <c r="BL65" s="72" t="str">
        <f t="shared" si="14"/>
        <v>nein</v>
      </c>
    </row>
    <row r="66" spans="1:64" ht="18.75" x14ac:dyDescent="0.3">
      <c r="A66" s="37"/>
      <c r="B66" s="54"/>
      <c r="C66" s="31"/>
      <c r="D66" s="34"/>
      <c r="E66" s="19"/>
      <c r="F66" s="20"/>
      <c r="G66" s="20"/>
      <c r="H66" s="20"/>
      <c r="I66" s="21"/>
      <c r="J66" s="22"/>
      <c r="K66" s="20"/>
      <c r="L66" s="20"/>
      <c r="M66" s="20"/>
      <c r="N66" s="23"/>
      <c r="O66" s="19"/>
      <c r="P66" s="20"/>
      <c r="Q66" s="20"/>
      <c r="R66" s="20"/>
      <c r="S66" s="21"/>
      <c r="T66" s="22"/>
      <c r="U66" s="20"/>
      <c r="V66" s="20"/>
      <c r="W66" s="20"/>
      <c r="X66" s="23"/>
      <c r="Y66" s="19"/>
      <c r="Z66" s="20"/>
      <c r="AA66" s="20"/>
      <c r="AB66" s="20"/>
      <c r="AC66" s="21"/>
      <c r="AD66" s="109"/>
      <c r="AE66" s="20"/>
      <c r="AF66" s="20"/>
      <c r="AG66" s="174"/>
      <c r="AH66" s="23"/>
      <c r="AI66" s="19"/>
      <c r="AJ66" s="20"/>
      <c r="AK66" s="20"/>
      <c r="AL66" s="20"/>
      <c r="AM66" s="21"/>
      <c r="AN66" s="22"/>
      <c r="AO66" s="20"/>
      <c r="AP66" s="20"/>
      <c r="AQ66" s="20"/>
      <c r="AR66" s="23"/>
      <c r="AS66" s="19"/>
      <c r="AT66" s="20"/>
      <c r="AU66" s="20"/>
      <c r="AV66" s="20"/>
      <c r="AW66" s="21"/>
      <c r="AX66" s="12">
        <f t="shared" si="0"/>
        <v>0</v>
      </c>
      <c r="AY66" s="12">
        <f t="shared" si="1"/>
        <v>0</v>
      </c>
      <c r="AZ66" s="10">
        <f t="shared" si="2"/>
        <v>0</v>
      </c>
      <c r="BA66" s="10">
        <f t="shared" si="3"/>
        <v>0</v>
      </c>
      <c r="BB66" s="10">
        <f t="shared" si="4"/>
        <v>0</v>
      </c>
      <c r="BC66" s="10">
        <f t="shared" si="5"/>
        <v>0</v>
      </c>
      <c r="BD66" s="10">
        <f t="shared" si="6"/>
        <v>0</v>
      </c>
      <c r="BE66" s="10">
        <f t="shared" si="7"/>
        <v>0</v>
      </c>
      <c r="BF66" s="10">
        <f t="shared" si="8"/>
        <v>0</v>
      </c>
      <c r="BG66" s="10">
        <f t="shared" si="9"/>
        <v>0</v>
      </c>
      <c r="BH66" s="3">
        <f t="shared" si="10"/>
        <v>0</v>
      </c>
      <c r="BI66" s="2">
        <f t="shared" si="11"/>
        <v>0</v>
      </c>
      <c r="BJ66" s="3">
        <f t="shared" si="12"/>
        <v>0</v>
      </c>
      <c r="BK66" s="53">
        <f t="shared" si="13"/>
        <v>0</v>
      </c>
      <c r="BL66" s="72" t="str">
        <f t="shared" si="14"/>
        <v>nein</v>
      </c>
    </row>
    <row r="67" spans="1:64" ht="19.5" thickBot="1" x14ac:dyDescent="0.35">
      <c r="A67" s="38"/>
      <c r="B67" s="55"/>
      <c r="C67" s="32"/>
      <c r="D67" s="35"/>
      <c r="E67" s="24"/>
      <c r="F67" s="25"/>
      <c r="G67" s="25"/>
      <c r="H67" s="25"/>
      <c r="I67" s="26"/>
      <c r="J67" s="27"/>
      <c r="K67" s="25"/>
      <c r="L67" s="25"/>
      <c r="M67" s="25"/>
      <c r="N67" s="28"/>
      <c r="O67" s="24"/>
      <c r="P67" s="25"/>
      <c r="Q67" s="25"/>
      <c r="R67" s="25"/>
      <c r="S67" s="26"/>
      <c r="T67" s="27"/>
      <c r="U67" s="25"/>
      <c r="V67" s="25"/>
      <c r="W67" s="25"/>
      <c r="X67" s="28"/>
      <c r="Y67" s="24"/>
      <c r="Z67" s="25"/>
      <c r="AA67" s="25"/>
      <c r="AB67" s="25"/>
      <c r="AC67" s="26"/>
      <c r="AD67" s="110"/>
      <c r="AE67" s="25"/>
      <c r="AF67" s="25"/>
      <c r="AG67" s="175"/>
      <c r="AH67" s="28"/>
      <c r="AI67" s="24"/>
      <c r="AJ67" s="25"/>
      <c r="AK67" s="25"/>
      <c r="AL67" s="25"/>
      <c r="AM67" s="26"/>
      <c r="AN67" s="27"/>
      <c r="AO67" s="25"/>
      <c r="AP67" s="25"/>
      <c r="AQ67" s="25"/>
      <c r="AR67" s="28"/>
      <c r="AS67" s="24"/>
      <c r="AT67" s="25"/>
      <c r="AU67" s="25"/>
      <c r="AV67" s="25"/>
      <c r="AW67" s="26"/>
      <c r="AX67" s="13">
        <f t="shared" si="0"/>
        <v>0</v>
      </c>
      <c r="AY67" s="13">
        <f t="shared" si="1"/>
        <v>0</v>
      </c>
      <c r="AZ67" s="10">
        <f t="shared" si="2"/>
        <v>0</v>
      </c>
      <c r="BA67" s="10">
        <f t="shared" si="3"/>
        <v>0</v>
      </c>
      <c r="BB67" s="10">
        <f t="shared" si="4"/>
        <v>0</v>
      </c>
      <c r="BC67" s="10">
        <f t="shared" si="5"/>
        <v>0</v>
      </c>
      <c r="BD67" s="10">
        <f t="shared" si="6"/>
        <v>0</v>
      </c>
      <c r="BE67" s="10">
        <f t="shared" si="7"/>
        <v>0</v>
      </c>
      <c r="BF67" s="10">
        <f t="shared" si="8"/>
        <v>0</v>
      </c>
      <c r="BG67" s="10">
        <f t="shared" si="9"/>
        <v>0</v>
      </c>
      <c r="BH67" s="3">
        <f t="shared" si="10"/>
        <v>0</v>
      </c>
      <c r="BI67" s="4">
        <f t="shared" si="11"/>
        <v>0</v>
      </c>
      <c r="BJ67" s="51">
        <f t="shared" si="12"/>
        <v>0</v>
      </c>
      <c r="BK67" s="53">
        <f t="shared" si="13"/>
        <v>0</v>
      </c>
      <c r="BL67" s="73" t="str">
        <f t="shared" si="14"/>
        <v>nein</v>
      </c>
    </row>
    <row r="68" spans="1:64" x14ac:dyDescent="0.25">
      <c r="BK68" s="67"/>
      <c r="BL68" s="79"/>
    </row>
    <row r="69" spans="1:64" ht="19.5" thickBot="1" x14ac:dyDescent="0.35">
      <c r="D69" s="84">
        <f>SUM(D18:D67)</f>
        <v>0</v>
      </c>
      <c r="E69" s="5">
        <f>COUNTIF(E18:E67,"x")</f>
        <v>0</v>
      </c>
      <c r="F69" s="5">
        <f t="shared" ref="F69:AW69" si="15">COUNTIF(F18:F67,"x")</f>
        <v>0</v>
      </c>
      <c r="G69" s="5">
        <f t="shared" si="15"/>
        <v>0</v>
      </c>
      <c r="H69" s="5">
        <f t="shared" si="15"/>
        <v>0</v>
      </c>
      <c r="I69" s="5">
        <f t="shared" si="15"/>
        <v>0</v>
      </c>
      <c r="J69" s="5">
        <f t="shared" si="15"/>
        <v>0</v>
      </c>
      <c r="K69" s="5">
        <f t="shared" si="15"/>
        <v>0</v>
      </c>
      <c r="L69" s="5">
        <f t="shared" si="15"/>
        <v>0</v>
      </c>
      <c r="M69" s="5">
        <f t="shared" si="15"/>
        <v>0</v>
      </c>
      <c r="N69" s="5">
        <f t="shared" si="15"/>
        <v>0</v>
      </c>
      <c r="O69" s="5">
        <f t="shared" si="15"/>
        <v>0</v>
      </c>
      <c r="P69" s="5">
        <f t="shared" si="15"/>
        <v>0</v>
      </c>
      <c r="Q69" s="5">
        <f t="shared" si="15"/>
        <v>0</v>
      </c>
      <c r="R69" s="5">
        <f t="shared" si="15"/>
        <v>0</v>
      </c>
      <c r="S69" s="5">
        <f t="shared" si="15"/>
        <v>0</v>
      </c>
      <c r="T69" s="5">
        <f t="shared" si="15"/>
        <v>0</v>
      </c>
      <c r="U69" s="5">
        <f t="shared" si="15"/>
        <v>0</v>
      </c>
      <c r="V69" s="5">
        <f t="shared" si="15"/>
        <v>0</v>
      </c>
      <c r="W69" s="5">
        <f t="shared" si="15"/>
        <v>0</v>
      </c>
      <c r="X69" s="5">
        <f t="shared" si="15"/>
        <v>0</v>
      </c>
      <c r="Y69" s="5">
        <f t="shared" si="15"/>
        <v>0</v>
      </c>
      <c r="Z69" s="5">
        <f t="shared" si="15"/>
        <v>0</v>
      </c>
      <c r="AA69" s="5">
        <f t="shared" si="15"/>
        <v>0</v>
      </c>
      <c r="AB69" s="5">
        <f t="shared" si="15"/>
        <v>0</v>
      </c>
      <c r="AC69" s="5">
        <f t="shared" si="15"/>
        <v>0</v>
      </c>
      <c r="AD69" s="105">
        <f t="shared" si="15"/>
        <v>0</v>
      </c>
      <c r="AE69" s="5">
        <f t="shared" si="15"/>
        <v>0</v>
      </c>
      <c r="AF69" s="5">
        <f t="shared" si="15"/>
        <v>0</v>
      </c>
      <c r="AG69" s="5">
        <f t="shared" si="15"/>
        <v>0</v>
      </c>
      <c r="AH69" s="5">
        <f t="shared" si="15"/>
        <v>0</v>
      </c>
      <c r="AI69" s="5">
        <f t="shared" si="15"/>
        <v>0</v>
      </c>
      <c r="AJ69" s="5">
        <f t="shared" si="15"/>
        <v>0</v>
      </c>
      <c r="AK69" s="5">
        <f t="shared" si="15"/>
        <v>0</v>
      </c>
      <c r="AL69" s="5">
        <f t="shared" si="15"/>
        <v>0</v>
      </c>
      <c r="AM69" s="5">
        <f t="shared" si="15"/>
        <v>0</v>
      </c>
      <c r="AN69" s="5">
        <f t="shared" si="15"/>
        <v>0</v>
      </c>
      <c r="AO69" s="5">
        <f t="shared" si="15"/>
        <v>0</v>
      </c>
      <c r="AP69" s="5">
        <f t="shared" si="15"/>
        <v>0</v>
      </c>
      <c r="AQ69" s="5">
        <f t="shared" si="15"/>
        <v>0</v>
      </c>
      <c r="AR69" s="5">
        <f t="shared" si="15"/>
        <v>0</v>
      </c>
      <c r="AS69" s="5">
        <f t="shared" si="15"/>
        <v>0</v>
      </c>
      <c r="AT69" s="5">
        <f t="shared" si="15"/>
        <v>0</v>
      </c>
      <c r="AU69" s="5">
        <f t="shared" si="15"/>
        <v>0</v>
      </c>
      <c r="AV69" s="5">
        <f t="shared" si="15"/>
        <v>0</v>
      </c>
      <c r="AW69" s="5">
        <f t="shared" si="15"/>
        <v>0</v>
      </c>
      <c r="AX69" s="5">
        <f>SUM(AX18:AX67)</f>
        <v>0</v>
      </c>
      <c r="BI69" s="5">
        <f>SUM(BI18:BI67)</f>
        <v>0</v>
      </c>
      <c r="BJ69" s="5">
        <f>SUM(BJ18:BJ67)</f>
        <v>0</v>
      </c>
      <c r="BK69" s="68">
        <f>SUM(BK18:BK67)</f>
        <v>0</v>
      </c>
      <c r="BL69" s="71"/>
    </row>
    <row r="70" spans="1:64" ht="16.5" thickTop="1" x14ac:dyDescent="0.25"/>
  </sheetData>
  <sheetProtection algorithmName="SHA-512" hashValue="Kyx8I+PpJqqxVhloOK0BRY6zR8aIU97v/IYX11Y3dDpUZgywsSaflM2xF4KP3yplekd/OuupWHg6cNFok4BMvQ==" saltValue="q51N2nSaabp9QNppUXgZFw==" spinCount="100000" sheet="1" selectLockedCells="1"/>
  <mergeCells count="59">
    <mergeCell ref="BN28:BO28"/>
    <mergeCell ref="AZ16:AZ17"/>
    <mergeCell ref="BA16:BA17"/>
    <mergeCell ref="BB16:BB17"/>
    <mergeCell ref="BC16:BC17"/>
    <mergeCell ref="BD16:BD17"/>
    <mergeCell ref="BE16:BE17"/>
    <mergeCell ref="BK14:BK17"/>
    <mergeCell ref="BF16:BF17"/>
    <mergeCell ref="BG16:BG17"/>
    <mergeCell ref="BH16:BH17"/>
    <mergeCell ref="BI16:BI17"/>
    <mergeCell ref="BJ16:BJ17"/>
    <mergeCell ref="BL14:BL17"/>
    <mergeCell ref="AJ15:AM15"/>
    <mergeCell ref="AO15:AR15"/>
    <mergeCell ref="AT15:AW15"/>
    <mergeCell ref="AN14:AR14"/>
    <mergeCell ref="AS14:AW14"/>
    <mergeCell ref="AX14:AY15"/>
    <mergeCell ref="AZ14:BH15"/>
    <mergeCell ref="BI14:BJ15"/>
    <mergeCell ref="K16:N16"/>
    <mergeCell ref="AO16:AR16"/>
    <mergeCell ref="AT16:AW16"/>
    <mergeCell ref="AX16:AX17"/>
    <mergeCell ref="AY16:AY17"/>
    <mergeCell ref="J14:N14"/>
    <mergeCell ref="O14:S14"/>
    <mergeCell ref="T14:X14"/>
    <mergeCell ref="Y14:AC14"/>
    <mergeCell ref="AD14:AH14"/>
    <mergeCell ref="AI14:AM14"/>
    <mergeCell ref="AJ16:AM16"/>
    <mergeCell ref="P16:S16"/>
    <mergeCell ref="A1:K1"/>
    <mergeCell ref="A6:B7"/>
    <mergeCell ref="C6:F7"/>
    <mergeCell ref="U16:X16"/>
    <mergeCell ref="Z16:AC16"/>
    <mergeCell ref="C9:F9"/>
    <mergeCell ref="C10:F10"/>
    <mergeCell ref="C11:F11"/>
    <mergeCell ref="F15:I15"/>
    <mergeCell ref="K15:N15"/>
    <mergeCell ref="P15:S15"/>
    <mergeCell ref="U15:X15"/>
    <mergeCell ref="Z15:AC15"/>
    <mergeCell ref="A13:D13"/>
    <mergeCell ref="A14:A17"/>
    <mergeCell ref="B14:B17"/>
    <mergeCell ref="AG18:AG67"/>
    <mergeCell ref="D14:D17"/>
    <mergeCell ref="E14:I14"/>
    <mergeCell ref="F16:I16"/>
    <mergeCell ref="C8:F8"/>
    <mergeCell ref="AE16:AH16"/>
    <mergeCell ref="AE15:AH15"/>
    <mergeCell ref="C14:C17"/>
  </mergeCells>
  <conditionalFormatting sqref="C18">
    <cfRule type="containsText" dxfId="9" priority="5" operator="containsText" text="w">
      <formula>NOT(ISERROR(SEARCH("w",C18)))</formula>
    </cfRule>
  </conditionalFormatting>
  <conditionalFormatting sqref="C19:C67">
    <cfRule type="containsText" dxfId="8" priority="4" operator="containsText" text="w">
      <formula>NOT(ISERROR(SEARCH("w",C19)))</formula>
    </cfRule>
  </conditionalFormatting>
  <conditionalFormatting sqref="C18:C67">
    <cfRule type="containsText" dxfId="7" priority="3" operator="containsText" text="m">
      <formula>NOT(ISERROR(SEARCH("m",C18)))</formula>
    </cfRule>
  </conditionalFormatting>
  <conditionalFormatting sqref="BL18:BL67">
    <cfRule type="cellIs" dxfId="6" priority="1" operator="equal">
      <formula>"ja"</formula>
    </cfRule>
    <cfRule type="cellIs" dxfId="5" priority="2" operator="equal">
      <formula>"nein"</formula>
    </cfRule>
  </conditionalFormatting>
  <dataValidations xWindow="336" yWindow="491" count="2">
    <dataValidation allowBlank="1" showInputMessage="1" showErrorMessage="1" prompt="Statusänderung auf &quot;JA&quot;, sobald folgende Daten eingegeben wurden:_x000a_- Name des Kindes_x000a_- Alter in Jahren_x000a_- Geschlecht_x000a_- eingehobener Elternbeitrag" sqref="BL18:BL67"/>
    <dataValidation allowBlank="1" showInputMessage="1" showErrorMessage="1" prompt="Bitte Alter in Jahren angeben, z.B. 5" sqref="B18:B67"/>
  </dataValidations>
  <pageMargins left="0.7" right="0.7" top="0.78740157499999996" bottom="0.78740157499999996" header="0.3" footer="0.3"/>
  <pageSetup paperSize="9" scale="2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70"/>
  <sheetViews>
    <sheetView topLeftCell="E58" zoomScaleNormal="100" workbookViewId="0">
      <selection activeCell="C6" sqref="C6:F7"/>
    </sheetView>
  </sheetViews>
  <sheetFormatPr baseColWidth="10" defaultRowHeight="15.75" x14ac:dyDescent="0.25"/>
  <cols>
    <col min="1" max="1" width="47.140625" style="5" customWidth="1"/>
    <col min="2" max="2" width="15.42578125" style="5" customWidth="1"/>
    <col min="3" max="3" width="18.42578125" style="5" bestFit="1" customWidth="1"/>
    <col min="4" max="4" width="14.85546875" style="5" bestFit="1" customWidth="1"/>
    <col min="5" max="29" width="4.42578125" style="5" customWidth="1"/>
    <col min="30" max="30" width="4.42578125" style="105" customWidth="1"/>
    <col min="31" max="49" width="4.42578125" style="5" customWidth="1"/>
    <col min="50" max="51" width="11.42578125" style="5"/>
    <col min="52" max="60" width="11.42578125" style="5" hidden="1" customWidth="1"/>
    <col min="61" max="62" width="11.42578125" style="5"/>
    <col min="63" max="63" width="19.5703125" style="5" bestFit="1" customWidth="1"/>
    <col min="64" max="64" width="13.42578125" style="46" customWidth="1"/>
    <col min="65" max="65" width="11.42578125" style="5"/>
    <col min="66" max="66" width="21.5703125" style="5" customWidth="1"/>
    <col min="67" max="67" width="12.42578125" style="5" customWidth="1"/>
    <col min="68" max="16384" width="11.42578125" style="5"/>
  </cols>
  <sheetData>
    <row r="1" spans="1:67" ht="21" x14ac:dyDescent="0.35">
      <c r="A1" s="161" t="s">
        <v>91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3" spans="1:67" x14ac:dyDescent="0.25">
      <c r="A3" s="5" t="s">
        <v>90</v>
      </c>
    </row>
    <row r="4" spans="1:67" x14ac:dyDescent="0.25">
      <c r="A4" s="5" t="s">
        <v>80</v>
      </c>
    </row>
    <row r="5" spans="1:67" ht="16.5" thickBot="1" x14ac:dyDescent="0.3"/>
    <row r="6" spans="1:67" x14ac:dyDescent="0.25">
      <c r="A6" s="123" t="s">
        <v>25</v>
      </c>
      <c r="B6" s="124"/>
      <c r="C6" s="127"/>
      <c r="D6" s="127"/>
      <c r="E6" s="127"/>
      <c r="F6" s="128"/>
    </row>
    <row r="7" spans="1:67" x14ac:dyDescent="0.25">
      <c r="A7" s="125"/>
      <c r="B7" s="126"/>
      <c r="C7" s="129"/>
      <c r="D7" s="129"/>
      <c r="E7" s="129"/>
      <c r="F7" s="130"/>
    </row>
    <row r="8" spans="1:67" x14ac:dyDescent="0.25">
      <c r="A8" s="6" t="s">
        <v>0</v>
      </c>
      <c r="B8" s="7" t="s">
        <v>1</v>
      </c>
      <c r="C8" s="143"/>
      <c r="D8" s="143"/>
      <c r="E8" s="143"/>
      <c r="F8" s="144"/>
    </row>
    <row r="9" spans="1:67" x14ac:dyDescent="0.25">
      <c r="A9" s="6"/>
      <c r="B9" s="7" t="s">
        <v>2</v>
      </c>
      <c r="C9" s="145"/>
      <c r="D9" s="145"/>
      <c r="E9" s="145"/>
      <c r="F9" s="146"/>
    </row>
    <row r="10" spans="1:67" x14ac:dyDescent="0.25">
      <c r="A10" s="6" t="s">
        <v>3</v>
      </c>
      <c r="B10" s="7" t="s">
        <v>5</v>
      </c>
      <c r="C10" s="147"/>
      <c r="D10" s="147"/>
      <c r="E10" s="147"/>
      <c r="F10" s="148"/>
      <c r="K10" s="5" t="s">
        <v>23</v>
      </c>
      <c r="R10" s="46" t="s">
        <v>20</v>
      </c>
      <c r="S10" s="74" t="s">
        <v>24</v>
      </c>
      <c r="T10" s="74"/>
      <c r="U10" s="74"/>
      <c r="V10" s="74"/>
      <c r="W10" s="74"/>
      <c r="X10" s="74"/>
      <c r="Y10" s="74"/>
      <c r="Z10" s="74"/>
      <c r="AA10" s="74"/>
      <c r="AB10" s="74"/>
    </row>
    <row r="11" spans="1:67" ht="16.5" thickBot="1" x14ac:dyDescent="0.3">
      <c r="A11" s="8"/>
      <c r="B11" s="9" t="s">
        <v>4</v>
      </c>
      <c r="C11" s="149"/>
      <c r="D11" s="149"/>
      <c r="E11" s="149"/>
      <c r="F11" s="150"/>
      <c r="R11" s="46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</row>
    <row r="12" spans="1:67" ht="16.5" thickBot="1" x14ac:dyDescent="0.3"/>
    <row r="13" spans="1:67" ht="16.5" thickBot="1" x14ac:dyDescent="0.3">
      <c r="A13" s="158" t="s">
        <v>84</v>
      </c>
      <c r="B13" s="159"/>
      <c r="C13" s="159"/>
      <c r="D13" s="160"/>
    </row>
    <row r="14" spans="1:67" ht="15.75" customHeight="1" x14ac:dyDescent="0.25">
      <c r="A14" s="157" t="s">
        <v>6</v>
      </c>
      <c r="B14" s="154" t="s">
        <v>35</v>
      </c>
      <c r="C14" s="151" t="s">
        <v>22</v>
      </c>
      <c r="D14" s="151" t="s">
        <v>67</v>
      </c>
      <c r="E14" s="138" t="s">
        <v>86</v>
      </c>
      <c r="F14" s="139"/>
      <c r="G14" s="139"/>
      <c r="H14" s="139"/>
      <c r="I14" s="140"/>
      <c r="J14" s="138" t="s">
        <v>60</v>
      </c>
      <c r="K14" s="139"/>
      <c r="L14" s="139"/>
      <c r="M14" s="139"/>
      <c r="N14" s="140"/>
      <c r="O14" s="138" t="s">
        <v>61</v>
      </c>
      <c r="P14" s="139"/>
      <c r="Q14" s="139"/>
      <c r="R14" s="139"/>
      <c r="S14" s="140"/>
      <c r="T14" s="138" t="s">
        <v>62</v>
      </c>
      <c r="U14" s="139"/>
      <c r="V14" s="139"/>
      <c r="W14" s="139"/>
      <c r="X14" s="140"/>
      <c r="Y14" s="138" t="s">
        <v>87</v>
      </c>
      <c r="Z14" s="139"/>
      <c r="AA14" s="139"/>
      <c r="AB14" s="139"/>
      <c r="AC14" s="140"/>
      <c r="AD14" s="138" t="s">
        <v>63</v>
      </c>
      <c r="AE14" s="139"/>
      <c r="AF14" s="139"/>
      <c r="AG14" s="139"/>
      <c r="AH14" s="140"/>
      <c r="AI14" s="138" t="s">
        <v>64</v>
      </c>
      <c r="AJ14" s="139"/>
      <c r="AK14" s="139"/>
      <c r="AL14" s="139"/>
      <c r="AM14" s="140"/>
      <c r="AN14" s="138" t="s">
        <v>65</v>
      </c>
      <c r="AO14" s="139"/>
      <c r="AP14" s="139"/>
      <c r="AQ14" s="139"/>
      <c r="AR14" s="140"/>
      <c r="AS14" s="138" t="s">
        <v>66</v>
      </c>
      <c r="AT14" s="139"/>
      <c r="AU14" s="139"/>
      <c r="AV14" s="139"/>
      <c r="AW14" s="140"/>
      <c r="AX14" s="171" t="s">
        <v>17</v>
      </c>
      <c r="AY14" s="172"/>
      <c r="AZ14" s="168" t="s">
        <v>44</v>
      </c>
      <c r="BA14" s="170"/>
      <c r="BB14" s="170"/>
      <c r="BC14" s="170"/>
      <c r="BD14" s="170"/>
      <c r="BE14" s="170"/>
      <c r="BF14" s="170"/>
      <c r="BG14" s="170"/>
      <c r="BH14" s="169"/>
      <c r="BI14" s="168" t="s">
        <v>46</v>
      </c>
      <c r="BJ14" s="169"/>
      <c r="BK14" s="151" t="s">
        <v>68</v>
      </c>
      <c r="BL14" s="151" t="s">
        <v>85</v>
      </c>
      <c r="BN14" s="77" t="s">
        <v>14</v>
      </c>
      <c r="BO14" s="78">
        <f>IF(LEN(A18)&gt;1,"1","0")+IF(LEN(A19)&gt;1,"1","0")+IF(LEN(A20)&gt;1,"1","0")+IF(LEN(A21)&gt;1,"1","0")+IF(LEN(A22)&gt;1,"1","0")+IF(LEN(A23)&gt;1,"1","0")+IF(LEN(A24)&gt;1,"1","0")+IF(LEN(A25)&gt;1,"1","0")+IF(LEN(A26)&gt;1,"1","0")+IF(LEN(A27)&gt;1,"1","0")+IF(LEN(A28)&gt;1,"1","0")+IF(LEN(A29)&gt;1,"1","0")+IF(LEN(A30)&gt;1,"1","0")+IF(LEN(A31)&gt;1,"1","0")+IF(LEN(A32)&gt;1,"1","0")+IF(LEN(A33)&gt;1,"1","0")+IF(LEN(A34)&gt;1,"1","0")+IF(LEN(A35)&gt;1,"1","0")+IF(LEN(A36)&gt;1,"1","0")+IF(LEN(A37)&gt;1,"1","0")+IF(LEN(A38)&gt;1,"1","0")+IF(LEN(A39)&gt;1,"1","0")+IF(LEN(A40)&gt;1,"1","0")+IF(LEN(A41)&gt;1,"1","0")+IF(LEN(A42)&gt;1,"1","0")+IF(LEN(A43)&gt;1,"1","0")+IF(LEN(A44)&gt;1,"1","0")+IF(LEN(A45)&gt;1,"1","0")+IF(LEN(A46)&gt;1,"1","0")+IF(LEN(A47)&gt;1,"1","0")+IF(LEN(A48)&gt;1,"1","0")+IF(LEN(A49)&gt;1,"1","0")+IF(LEN(A50)&gt;1,"1","0")+IF(LEN(A51)&gt;1,"1","0")+IF(LEN(A52)&gt;1,"1","0")+IF(LEN(A53)&gt;1,"1","0")+IF(LEN(A54)&gt;1,"1","0")+IF(LEN(A55)&gt;1,"1","0")+IF(LEN(A56)&gt;1,"1","0")+IF(LEN(A57)&gt;1,"1","0")+IF(LEN(A58)&gt;1,"1","0")+IF(LEN(A59)&gt;1,"1","0")+IF(LEN(A60)&gt;1,"1","0")+IF(LEN(A61)&gt;1,"1","0")+IF(LEN(A62)&gt;1,"1","0")+IF(LEN(A63)&gt;1,"1","0")+IF(LEN(A64)&gt;1,"1","0")+IF(LEN(A65)&gt;1,"1","0")+IF(LEN(A66)&gt;1,"1","0")+IF(LEN(A67)&gt;1,"1","0")</f>
        <v>0</v>
      </c>
    </row>
    <row r="15" spans="1:67" x14ac:dyDescent="0.25">
      <c r="A15" s="152"/>
      <c r="B15" s="155"/>
      <c r="C15" s="152"/>
      <c r="D15" s="152"/>
      <c r="E15" s="2" t="s">
        <v>7</v>
      </c>
      <c r="F15" s="135">
        <v>45481</v>
      </c>
      <c r="G15" s="136"/>
      <c r="H15" s="136"/>
      <c r="I15" s="137"/>
      <c r="J15" s="2" t="s">
        <v>7</v>
      </c>
      <c r="K15" s="135">
        <v>45488</v>
      </c>
      <c r="L15" s="136"/>
      <c r="M15" s="136"/>
      <c r="N15" s="137"/>
      <c r="O15" s="2" t="s">
        <v>7</v>
      </c>
      <c r="P15" s="135">
        <v>45495</v>
      </c>
      <c r="Q15" s="136"/>
      <c r="R15" s="136"/>
      <c r="S15" s="137"/>
      <c r="T15" s="2" t="s">
        <v>7</v>
      </c>
      <c r="U15" s="135">
        <v>45502</v>
      </c>
      <c r="V15" s="136"/>
      <c r="W15" s="136"/>
      <c r="X15" s="136"/>
      <c r="Y15" s="2" t="s">
        <v>7</v>
      </c>
      <c r="Z15" s="135">
        <v>45509</v>
      </c>
      <c r="AA15" s="136"/>
      <c r="AB15" s="136"/>
      <c r="AC15" s="137"/>
      <c r="AD15" s="107" t="s">
        <v>7</v>
      </c>
      <c r="AE15" s="135">
        <v>45516</v>
      </c>
      <c r="AF15" s="136"/>
      <c r="AG15" s="136"/>
      <c r="AH15" s="137"/>
      <c r="AI15" s="2" t="s">
        <v>7</v>
      </c>
      <c r="AJ15" s="135">
        <v>45523</v>
      </c>
      <c r="AK15" s="136"/>
      <c r="AL15" s="136"/>
      <c r="AM15" s="137"/>
      <c r="AN15" s="2" t="s">
        <v>7</v>
      </c>
      <c r="AO15" s="135">
        <v>45530</v>
      </c>
      <c r="AP15" s="136"/>
      <c r="AQ15" s="136"/>
      <c r="AR15" s="136"/>
      <c r="AS15" s="2" t="s">
        <v>7</v>
      </c>
      <c r="AT15" s="135">
        <v>45537</v>
      </c>
      <c r="AU15" s="136"/>
      <c r="AV15" s="136"/>
      <c r="AW15" s="137"/>
      <c r="AX15" s="141"/>
      <c r="AY15" s="173"/>
      <c r="AZ15" s="133"/>
      <c r="BA15" s="131"/>
      <c r="BB15" s="131"/>
      <c r="BC15" s="131"/>
      <c r="BD15" s="131"/>
      <c r="BE15" s="131"/>
      <c r="BF15" s="131"/>
      <c r="BG15" s="131"/>
      <c r="BH15" s="164"/>
      <c r="BI15" s="133"/>
      <c r="BJ15" s="164"/>
      <c r="BK15" s="152"/>
      <c r="BL15" s="162"/>
      <c r="BN15" s="2"/>
      <c r="BO15" s="80"/>
    </row>
    <row r="16" spans="1:67" x14ac:dyDescent="0.25">
      <c r="A16" s="152"/>
      <c r="B16" s="155"/>
      <c r="C16" s="152"/>
      <c r="D16" s="152"/>
      <c r="E16" s="2" t="s">
        <v>8</v>
      </c>
      <c r="F16" s="135">
        <v>45485</v>
      </c>
      <c r="G16" s="136"/>
      <c r="H16" s="136"/>
      <c r="I16" s="137"/>
      <c r="J16" s="2" t="s">
        <v>8</v>
      </c>
      <c r="K16" s="135">
        <v>45492</v>
      </c>
      <c r="L16" s="136"/>
      <c r="M16" s="136"/>
      <c r="N16" s="137"/>
      <c r="O16" s="2" t="s">
        <v>8</v>
      </c>
      <c r="P16" s="135">
        <v>45499</v>
      </c>
      <c r="Q16" s="136"/>
      <c r="R16" s="136"/>
      <c r="S16" s="137"/>
      <c r="T16" s="2" t="s">
        <v>8</v>
      </c>
      <c r="U16" s="135">
        <v>45506</v>
      </c>
      <c r="V16" s="136"/>
      <c r="W16" s="136"/>
      <c r="X16" s="136"/>
      <c r="Y16" s="2" t="s">
        <v>8</v>
      </c>
      <c r="Z16" s="135">
        <v>45513</v>
      </c>
      <c r="AA16" s="136"/>
      <c r="AB16" s="136"/>
      <c r="AC16" s="137"/>
      <c r="AD16" s="107" t="s">
        <v>8</v>
      </c>
      <c r="AE16" s="135">
        <v>45520</v>
      </c>
      <c r="AF16" s="136"/>
      <c r="AG16" s="136"/>
      <c r="AH16" s="137"/>
      <c r="AI16" s="2" t="s">
        <v>8</v>
      </c>
      <c r="AJ16" s="135">
        <v>45527</v>
      </c>
      <c r="AK16" s="136"/>
      <c r="AL16" s="136"/>
      <c r="AM16" s="137"/>
      <c r="AN16" s="2" t="s">
        <v>8</v>
      </c>
      <c r="AO16" s="135">
        <v>45534</v>
      </c>
      <c r="AP16" s="136"/>
      <c r="AQ16" s="136"/>
      <c r="AR16" s="136"/>
      <c r="AS16" s="2" t="s">
        <v>8</v>
      </c>
      <c r="AT16" s="135">
        <v>45541</v>
      </c>
      <c r="AU16" s="136"/>
      <c r="AV16" s="136"/>
      <c r="AW16" s="137"/>
      <c r="AX16" s="141" t="s">
        <v>18</v>
      </c>
      <c r="AY16" s="142" t="s">
        <v>19</v>
      </c>
      <c r="AZ16" s="133" t="s">
        <v>36</v>
      </c>
      <c r="BA16" s="131" t="s">
        <v>37</v>
      </c>
      <c r="BB16" s="131" t="s">
        <v>38</v>
      </c>
      <c r="BC16" s="131" t="s">
        <v>39</v>
      </c>
      <c r="BD16" s="131" t="s">
        <v>40</v>
      </c>
      <c r="BE16" s="131" t="s">
        <v>41</v>
      </c>
      <c r="BF16" s="131" t="s">
        <v>42</v>
      </c>
      <c r="BG16" s="131" t="s">
        <v>43</v>
      </c>
      <c r="BH16" s="164" t="s">
        <v>45</v>
      </c>
      <c r="BI16" s="166">
        <v>35</v>
      </c>
      <c r="BJ16" s="167">
        <v>17.5</v>
      </c>
      <c r="BK16" s="152"/>
      <c r="BL16" s="162"/>
      <c r="BN16" s="69" t="s">
        <v>15</v>
      </c>
      <c r="BO16" s="80">
        <f>COUNTIF(C18:C67,"w")</f>
        <v>0</v>
      </c>
    </row>
    <row r="17" spans="1:67" ht="16.5" thickBot="1" x14ac:dyDescent="0.3">
      <c r="A17" s="152"/>
      <c r="B17" s="156"/>
      <c r="C17" s="153"/>
      <c r="D17" s="152"/>
      <c r="E17" s="116" t="s">
        <v>9</v>
      </c>
      <c r="F17" s="117" t="s">
        <v>10</v>
      </c>
      <c r="G17" s="117" t="s">
        <v>11</v>
      </c>
      <c r="H17" s="117" t="s">
        <v>12</v>
      </c>
      <c r="I17" s="115" t="s">
        <v>13</v>
      </c>
      <c r="J17" s="116" t="s">
        <v>9</v>
      </c>
      <c r="K17" s="117" t="s">
        <v>10</v>
      </c>
      <c r="L17" s="117" t="s">
        <v>11</v>
      </c>
      <c r="M17" s="117" t="s">
        <v>12</v>
      </c>
      <c r="N17" s="115" t="s">
        <v>13</v>
      </c>
      <c r="O17" s="116" t="s">
        <v>9</v>
      </c>
      <c r="P17" s="117" t="s">
        <v>10</v>
      </c>
      <c r="Q17" s="117" t="s">
        <v>11</v>
      </c>
      <c r="R17" s="117" t="s">
        <v>12</v>
      </c>
      <c r="S17" s="115" t="s">
        <v>13</v>
      </c>
      <c r="T17" s="116" t="s">
        <v>9</v>
      </c>
      <c r="U17" s="117" t="s">
        <v>10</v>
      </c>
      <c r="V17" s="117" t="s">
        <v>11</v>
      </c>
      <c r="W17" s="117" t="s">
        <v>12</v>
      </c>
      <c r="X17" s="117" t="s">
        <v>13</v>
      </c>
      <c r="Y17" s="116" t="s">
        <v>9</v>
      </c>
      <c r="Z17" s="117" t="s">
        <v>10</v>
      </c>
      <c r="AA17" s="117" t="s">
        <v>11</v>
      </c>
      <c r="AB17" s="117" t="s">
        <v>12</v>
      </c>
      <c r="AC17" s="115" t="s">
        <v>13</v>
      </c>
      <c r="AD17" s="118" t="s">
        <v>9</v>
      </c>
      <c r="AE17" s="117" t="s">
        <v>10</v>
      </c>
      <c r="AF17" s="117" t="s">
        <v>11</v>
      </c>
      <c r="AG17" s="117" t="s">
        <v>12</v>
      </c>
      <c r="AH17" s="115" t="s">
        <v>13</v>
      </c>
      <c r="AI17" s="116" t="s">
        <v>9</v>
      </c>
      <c r="AJ17" s="117" t="s">
        <v>10</v>
      </c>
      <c r="AK17" s="117" t="s">
        <v>11</v>
      </c>
      <c r="AL17" s="117" t="s">
        <v>12</v>
      </c>
      <c r="AM17" s="115" t="s">
        <v>13</v>
      </c>
      <c r="AN17" s="116" t="s">
        <v>9</v>
      </c>
      <c r="AO17" s="117" t="s">
        <v>10</v>
      </c>
      <c r="AP17" s="117" t="s">
        <v>11</v>
      </c>
      <c r="AQ17" s="117" t="s">
        <v>12</v>
      </c>
      <c r="AR17" s="117" t="s">
        <v>13</v>
      </c>
      <c r="AS17" s="116" t="s">
        <v>9</v>
      </c>
      <c r="AT17" s="117" t="s">
        <v>10</v>
      </c>
      <c r="AU17" s="117" t="s">
        <v>11</v>
      </c>
      <c r="AV17" s="117" t="s">
        <v>12</v>
      </c>
      <c r="AW17" s="115" t="s">
        <v>13</v>
      </c>
      <c r="AX17" s="141"/>
      <c r="AY17" s="142"/>
      <c r="AZ17" s="134"/>
      <c r="BA17" s="132"/>
      <c r="BB17" s="132"/>
      <c r="BC17" s="132"/>
      <c r="BD17" s="132"/>
      <c r="BE17" s="132"/>
      <c r="BF17" s="132"/>
      <c r="BG17" s="132"/>
      <c r="BH17" s="165"/>
      <c r="BI17" s="134"/>
      <c r="BJ17" s="165"/>
      <c r="BK17" s="153"/>
      <c r="BL17" s="163"/>
      <c r="BN17" s="70" t="s">
        <v>16</v>
      </c>
      <c r="BO17" s="29">
        <f>COUNTIF(C18:C67,"m")</f>
        <v>0</v>
      </c>
    </row>
    <row r="18" spans="1:67" ht="18.75" x14ac:dyDescent="0.3">
      <c r="A18" s="36"/>
      <c r="B18" s="52"/>
      <c r="C18" s="30"/>
      <c r="D18" s="33"/>
      <c r="E18" s="14"/>
      <c r="F18" s="15"/>
      <c r="G18" s="15"/>
      <c r="H18" s="15"/>
      <c r="I18" s="16"/>
      <c r="J18" s="17"/>
      <c r="K18" s="15"/>
      <c r="L18" s="15"/>
      <c r="M18" s="15"/>
      <c r="N18" s="18"/>
      <c r="O18" s="14"/>
      <c r="P18" s="15"/>
      <c r="Q18" s="15"/>
      <c r="R18" s="15"/>
      <c r="S18" s="16"/>
      <c r="T18" s="17"/>
      <c r="U18" s="15"/>
      <c r="V18" s="15"/>
      <c r="W18" s="15"/>
      <c r="X18" s="18"/>
      <c r="Y18" s="14"/>
      <c r="Z18" s="15"/>
      <c r="AA18" s="15"/>
      <c r="AB18" s="15"/>
      <c r="AC18" s="16"/>
      <c r="AD18" s="108"/>
      <c r="AE18" s="15"/>
      <c r="AF18" s="15"/>
      <c r="AG18" s="120" t="s">
        <v>92</v>
      </c>
      <c r="AH18" s="18"/>
      <c r="AI18" s="14"/>
      <c r="AJ18" s="15"/>
      <c r="AK18" s="15"/>
      <c r="AL18" s="15"/>
      <c r="AM18" s="16"/>
      <c r="AN18" s="17"/>
      <c r="AO18" s="15"/>
      <c r="AP18" s="15"/>
      <c r="AQ18" s="15"/>
      <c r="AR18" s="18"/>
      <c r="AS18" s="14"/>
      <c r="AT18" s="15"/>
      <c r="AU18" s="15"/>
      <c r="AV18" s="15"/>
      <c r="AW18" s="16"/>
      <c r="AX18" s="11">
        <f>IF(OR(E18="x",F18="x",G18="x",H18="x",I18="x"),"1","0")+IF(OR(J18="x",K18="x",L18="x",M18="x",N18="x"),"1","0")+IF(OR(O18="x",P18="x",Q18="x",R18="x",S18="x"),"1","0")+IF(OR(T18="x",U18="x",V18="x",W18="x",X18="x"),"1","0")+IF(OR(Y18="x",Z18="x",AA18="x",AB18="x",AC18="x"),"1","0")+IF(OR(AD18="x",AE18="x",AF18="x",AG18="x",AH18="x"),"1","0")+IF(OR(AI18="x",AJ18="x",AK18="x",AL18="x",AM18="x"),"1","0")+IF(OR(AN18="x",AO18="x",AP18="x",AQ18="x",AR18="x"),"1","0")+IF(OR(AS18="x",AT18="x",AU18="x",AV18="x",AW18="x"),"1","0")</f>
        <v>0</v>
      </c>
      <c r="AY18" s="11">
        <f>IF((E18)="x","1","0")+IF((F18)="x","1","0")+IF((G18)="x","1","0")+IF((H18)="x","1","0")+IF((I18)="x","1","0")+IF((J18)="x","1","0")+IF((K18)="x","1","0")+IF((L18)="x","1","0")++IF((M18)="x","1","0")+IF((N18)="x","1","0")+IF((O18)="x","1","0")+IF((P18)="x","1","0")+IF((Q18)="x","1","0")+IF((R18)="x","1","0")+IF((S18)="x","1","0")+IF((T18)="x","1","0")+IF((U18)="x","1","0")+IF((V18)="x","1","0")+IF((W18)="x","1","0")+IF((X18)="x","1","0")+IF((Y18)="x","1","0")+IF((Z18)="x","1","0")+IF((AA18)="x","1","0")+IF((AB18)="x","1","0")+IF((AC18)="x","1","0")+IF((AD18)="x","1","0")+IF((AE18)="x","1","0")+IF((AF18)="x","1","0")+IF((AG18)="x","1","0")+IF((AH18)="x","1","0")+IF((AI18)="x","1","0")+IF((AJ18)="x","1","0")+IF((AK18)="x","1","0")+IF((AL18)="x","1","0")+IF((AM18)="x","1","0")+IF((AN18)="x","1","0")+IF((AO18)="x","1","0")+IF((AP18)="x","1","0")+IF((AQ18)="x","1","0")+IF((AR18)="x","1","0")+IF((AS18)="x","1","0")+IF((AT18)="x","1","0")+IF((AU18)="x","1","0")+IF((AV18)="x","1","0")+IF((AW18)="x","1","0")</f>
        <v>0</v>
      </c>
      <c r="AZ18" s="10">
        <f>IF((E18)="x","1","0")+IF((F18)="x","1","0")+IF((G18)="x","1","0")+IF((H18)="x","1","0")+IF((I18)="x","1","0")</f>
        <v>0</v>
      </c>
      <c r="BA18" s="10">
        <f>IF((J18)="x","1","0")+IF((K18)="x","1","0")+IF((L18)="x","1","0")+IF((M18)="x","1","0")+IF((N18)="x","1","0")</f>
        <v>0</v>
      </c>
      <c r="BB18" s="10">
        <f>IF((O18)="x","1","0")+IF((P18)="x","1","0")+IF((Q18)="x","1","0")+IF((R18)="x","1","0")+IF((S18)="x","1","0")</f>
        <v>0</v>
      </c>
      <c r="BC18" s="10">
        <f>IF((T18)="x","1","0")+IF((U18)="x","1","0")+IF((V18)="x","1","0")+IF((W18)="x","1","0")+IF((X18)="x","1","0")</f>
        <v>0</v>
      </c>
      <c r="BD18" s="10">
        <f>IF((Y18)="x","1","0")+IF((Z18)="x","1","0")+IF((AA18)="x","1","0")+IF((AB18)="x","1","0")+IF((AC18)="x","1","0")</f>
        <v>0</v>
      </c>
      <c r="BE18" s="10">
        <f>IF((AD18)="x","1","0")+IF((AE18)="x","1","0")+IF((AF18)="x","1","0")+IF((AG18)="x","1","0")+IF((AH18)="x","1","0")</f>
        <v>0</v>
      </c>
      <c r="BF18" s="10">
        <f>IF((AI18)="x","1","0")+IF((AJ18)="x","1","0")+IF((AK18)="x","1","0")+IF((AL18)="x","1","0")+IF((AM18)="x","1","0")</f>
        <v>0</v>
      </c>
      <c r="BG18" s="10">
        <f>IF((AN18)="x","1","0")+IF((AO18)="x","1","0")+IF((AP18)="x","1","0")+IF((AQ18)="x","1","0")+IF((AR18)="x","1","0")</f>
        <v>0</v>
      </c>
      <c r="BH18" s="10">
        <f>IF((AS18)="x","1","0")+IF((AT18)="x","1","0")+IF((AU18)="x","1","0")+IF((AV18)="x","1","0")+IF((AW18)="x","1","0")</f>
        <v>0</v>
      </c>
      <c r="BI18" s="1">
        <f>IF(OR(AZ18=3,AZ18=4,AZ18=5),"1","0")+IF(OR(BA18=3,BA18=4,BA18=5),"1","0")+IF(OR(BB18=3,BB18=4,BB18=5),"1","0")+IF(OR(BC18=3,BC18=4,BC18=5),"1","0")+IF(OR(BD18=3,BD18=4,BD18=5),"1","0")+IF(OR(BE18=3,BE18=4,BE18=5),"1","0")+IF(OR(BF18=3,BF18=4,BF18=5),"1","0")+IF(OR(BG18=3,BG18=4,BG18=5),"1","0")+IF(OR(BH18=3,BH18=4,BH18=5),"1","0")</f>
        <v>0</v>
      </c>
      <c r="BJ18" s="57">
        <f>IF(OR(AZ18=2,AZ18=1),"1","0")+IF(OR(BA18=2,BA18=1),"1","0")+IF(OR(BB18=2,BB18=1),"1","0")+IF(OR(BC18=2,BC18=1),"1","0")+IF(OR(BD18=2,BD18=1),"1","0")+IF(OR(BE18=2,BE18=1),"1","0")+IF(OR(BF18=2,BF18=1),"1","0")+IF(OR(BG18=1,BG18=2),"1","0")+IF(OR(BH18=2,BH18=1),"1","0")</f>
        <v>0</v>
      </c>
      <c r="BK18" s="56">
        <f>($BI$16*BI18)+($BJ$16*BJ18)</f>
        <v>0</v>
      </c>
      <c r="BL18" s="72" t="str">
        <f>IF(AND(D18&lt;&gt;"",B18&lt;&gt;"",C18&lt;&gt;"",LEN(A18)&gt;1),"ja","nein")</f>
        <v>nein</v>
      </c>
    </row>
    <row r="19" spans="1:67" ht="18.75" x14ac:dyDescent="0.3">
      <c r="A19" s="37"/>
      <c r="B19" s="54"/>
      <c r="C19" s="31"/>
      <c r="D19" s="34"/>
      <c r="E19" s="19"/>
      <c r="F19" s="20"/>
      <c r="G19" s="20"/>
      <c r="H19" s="20"/>
      <c r="I19" s="21"/>
      <c r="J19" s="22"/>
      <c r="K19" s="20"/>
      <c r="L19" s="20"/>
      <c r="M19" s="20"/>
      <c r="N19" s="23"/>
      <c r="O19" s="19"/>
      <c r="P19" s="20"/>
      <c r="Q19" s="20"/>
      <c r="R19" s="20"/>
      <c r="S19" s="21"/>
      <c r="T19" s="22"/>
      <c r="U19" s="20"/>
      <c r="V19" s="20"/>
      <c r="W19" s="20"/>
      <c r="X19" s="23"/>
      <c r="Y19" s="19"/>
      <c r="Z19" s="20"/>
      <c r="AA19" s="20"/>
      <c r="AB19" s="20"/>
      <c r="AC19" s="21"/>
      <c r="AD19" s="109"/>
      <c r="AE19" s="20"/>
      <c r="AF19" s="20"/>
      <c r="AG19" s="174"/>
      <c r="AH19" s="23"/>
      <c r="AI19" s="19"/>
      <c r="AJ19" s="20"/>
      <c r="AK19" s="20"/>
      <c r="AL19" s="20"/>
      <c r="AM19" s="21"/>
      <c r="AN19" s="22"/>
      <c r="AO19" s="20"/>
      <c r="AP19" s="20"/>
      <c r="AQ19" s="20"/>
      <c r="AR19" s="23"/>
      <c r="AS19" s="19"/>
      <c r="AT19" s="20"/>
      <c r="AU19" s="20"/>
      <c r="AV19" s="20"/>
      <c r="AW19" s="21"/>
      <c r="AX19" s="12">
        <f t="shared" ref="AX19:AX67" si="0">IF(OR(E19="x",F19="x",G19="x",H19="x",I19="x"),"1","0")+IF(OR(J19="x",K19="x",L19="x",M19="x",N19="x"),"1","0")+IF(OR(O19="x",P19="x",Q19="x",R19="x",S19="x"),"1","0")+IF(OR(T19="x",U19="x",V19="x",W19="x",X19="x"),"1","0")+IF(OR(Y19="x",Z19="x",AA19="x",AB19="x",AC19="x"),"1","0")+IF(OR(AD19="x",AE19="x",AF19="x",AG19="x",AH19="x"),"1","0")+IF(OR(AI19="x",AJ19="x",AK19="x",AL19="x",AM19="x"),"1","0")+IF(OR(AN19="x",AO19="x",AP19="x",AQ19="x",AR19="x"),"1","0")+IF(OR(AS19="x",AT19="x",AU19="x",AV19="x",AW19="x"),"1","0")</f>
        <v>0</v>
      </c>
      <c r="AY19" s="12">
        <f t="shared" ref="AY19:AY67" si="1">IF((E19)="x","1","0")+IF((F19)="x","1","0")+IF((G19)="x","1","0")+IF((H19)="x","1","0")+IF((I19)="x","1","0")+IF((J19)="x","1","0")+IF((K19)="x","1","0")+IF((L19)="x","1","0")++IF((M19)="x","1","0")+IF((N19)="x","1","0")+IF((O19)="x","1","0")+IF((P19)="x","1","0")+IF((Q19)="x","1","0")+IF((R19)="x","1","0")+IF((S19)="x","1","0")+IF((T19)="x","1","0")+IF((U19)="x","1","0")+IF((V19)="x","1","0")+IF((W19)="x","1","0")+IF((X19)="x","1","0")+IF((Y19)="x","1","0")+IF((Z19)="x","1","0")+IF((AA19)="x","1","0")+IF((AB19)="x","1","0")+IF((AC19)="x","1","0")+IF((AD19)="x","1","0")+IF((AE19)="x","1","0")+IF((AF19)="x","1","0")+IF((AG19)="x","1","0")+IF((AH19)="x","1","0")+IF((AI19)="x","1","0")+IF((AJ19)="x","1","0")+IF((AK19)="x","1","0")+IF((AL19)="x","1","0")+IF((AM19)="x","1","0")+IF((AN19)="x","1","0")+IF((AO19)="x","1","0")+IF((AP19)="x","1","0")+IF((AQ19)="x","1","0")+IF((AR19)="x","1","0")+IF((AS19)="x","1","0")+IF((AT19)="x","1","0")+IF((AU19)="x","1","0")+IF((AV19)="x","1","0")+IF((AW19)="x","1","0")</f>
        <v>0</v>
      </c>
      <c r="AZ19" s="10">
        <f t="shared" ref="AZ19:AZ67" si="2">IF((E19)="x","1","0")+IF((F19)="x","1","0")+IF((G19)="x","1","0")+IF((H19)="x","1","0")+IF((I19)="x","1","0")</f>
        <v>0</v>
      </c>
      <c r="BA19" s="10">
        <f t="shared" ref="BA19:BA67" si="3">IF((J19)="x","1","0")+IF((K19)="x","1","0")+IF((L19)="x","1","0")+IF((M19)="x","1","0")+IF((N19)="x","1","0")</f>
        <v>0</v>
      </c>
      <c r="BB19" s="10">
        <f t="shared" ref="BB19:BB67" si="4">IF((O19)="x","1","0")+IF((P19)="x","1","0")+IF((Q19)="x","1","0")+IF((R19)="x","1","0")+IF((S19)="x","1","0")</f>
        <v>0</v>
      </c>
      <c r="BC19" s="10">
        <f t="shared" ref="BC19:BC67" si="5">IF((T19)="x","1","0")+IF((U19)="x","1","0")+IF((V19)="x","1","0")+IF((W19)="x","1","0")+IF((X19)="x","1","0")</f>
        <v>0</v>
      </c>
      <c r="BD19" s="10">
        <f t="shared" ref="BD19:BD67" si="6">IF((Y19)="x","1","0")+IF((Z19)="x","1","0")+IF((AA19)="x","1","0")+IF((AB19)="x","1","0")+IF((AC19)="x","1","0")</f>
        <v>0</v>
      </c>
      <c r="BE19" s="10">
        <f t="shared" ref="BE19:BE67" si="7">IF((AD19)="x","1","0")+IF((AE19)="x","1","0")+IF((AF19)="x","1","0")+IF((AG19)="x","1","0")+IF((AH19)="x","1","0")</f>
        <v>0</v>
      </c>
      <c r="BF19" s="10">
        <f t="shared" ref="BF19:BF67" si="8">IF((AI19)="x","1","0")+IF((AJ19)="x","1","0")+IF((AK19)="x","1","0")+IF((AL19)="x","1","0")+IF((AM19)="x","1","0")</f>
        <v>0</v>
      </c>
      <c r="BG19" s="10">
        <f t="shared" ref="BG19:BG67" si="9">IF((AN19)="x","1","0")+IF((AO19)="x","1","0")+IF((AP19)="x","1","0")+IF((AQ19)="x","1","0")+IF((AR19)="x","1","0")</f>
        <v>0</v>
      </c>
      <c r="BH19" s="10">
        <f t="shared" ref="BH19:BH67" si="10">IF((AS19)="x","1","0")+IF((AT19)="x","1","0")+IF((AU19)="x","1","0")+IF((AV19)="x","1","0")+IF((AW19)="x","1","0")</f>
        <v>0</v>
      </c>
      <c r="BI19" s="2">
        <f t="shared" ref="BI19:BI67" si="11">IF(OR(AZ19=3,AZ19=4,AZ19=5),"1","0")+IF(OR(BA19=3,BA19=4,BA19=5),"1","0")+IF(OR(BB19=3,BB19=4,BB19=5),"1","0")+IF(OR(BC19=3,BC19=4,BC19=5),"1","0")+IF(OR(BD19=3,BD19=4,BD19=5),"1","0")+IF(OR(BE19=3,BE19=4,BE19=5),"1","0")+IF(OR(BF19=3,BF19=4,BF19=5),"1","0")+IF(OR(BG19=3,BG19=4,BG19=5),"1","0")+IF(OR(BH19=3,BH19=4,BH19=5),"1","0")</f>
        <v>0</v>
      </c>
      <c r="BJ19" s="3">
        <f t="shared" ref="BJ19:BJ67" si="12">IF(OR(AZ19=2,AZ19=1),"1","0")+IF(OR(BA19=2,BA19=1),"1","0")+IF(OR(BB19=2,BB19=1),"1","0")+IF(OR(BC19=2,BC19=1),"1","0")+IF(OR(BD19=2,BD19=1),"1","0")+IF(OR(BE19=2,BE19=1),"1","0")+IF(OR(BF19=2,BF19=1),"1","0")+IF(OR(BG19=1,BG19=2),"1","0")+IF(OR(BH19=2,BH19=1),"1","0")</f>
        <v>0</v>
      </c>
      <c r="BK19" s="53">
        <f t="shared" ref="BK19:BK67" si="13">($BI$16*BI19)+($BJ$16*BJ19)</f>
        <v>0</v>
      </c>
      <c r="BL19" s="72" t="str">
        <f t="shared" ref="BL19:BL67" si="14">IF(AND(D19&lt;&gt;"",B19&lt;&gt;"",C19&lt;&gt;"",LEN(A19)&gt;1),"ja","nein")</f>
        <v>nein</v>
      </c>
    </row>
    <row r="20" spans="1:67" ht="18.75" x14ac:dyDescent="0.3">
      <c r="A20" s="37"/>
      <c r="B20" s="54"/>
      <c r="C20" s="31"/>
      <c r="D20" s="34"/>
      <c r="E20" s="19"/>
      <c r="F20" s="20"/>
      <c r="G20" s="20"/>
      <c r="H20" s="20"/>
      <c r="I20" s="21"/>
      <c r="J20" s="22"/>
      <c r="K20" s="20"/>
      <c r="L20" s="20"/>
      <c r="M20" s="20"/>
      <c r="N20" s="23"/>
      <c r="O20" s="19"/>
      <c r="P20" s="20"/>
      <c r="Q20" s="20"/>
      <c r="R20" s="20"/>
      <c r="S20" s="21"/>
      <c r="T20" s="22"/>
      <c r="U20" s="20"/>
      <c r="V20" s="20"/>
      <c r="W20" s="20"/>
      <c r="X20" s="23"/>
      <c r="Y20" s="19"/>
      <c r="Z20" s="20"/>
      <c r="AA20" s="20"/>
      <c r="AB20" s="20"/>
      <c r="AC20" s="21"/>
      <c r="AD20" s="109"/>
      <c r="AE20" s="20"/>
      <c r="AF20" s="20"/>
      <c r="AG20" s="174"/>
      <c r="AH20" s="23"/>
      <c r="AI20" s="19"/>
      <c r="AJ20" s="20"/>
      <c r="AK20" s="20"/>
      <c r="AL20" s="20"/>
      <c r="AM20" s="21"/>
      <c r="AN20" s="22"/>
      <c r="AO20" s="20"/>
      <c r="AP20" s="20"/>
      <c r="AQ20" s="20"/>
      <c r="AR20" s="23"/>
      <c r="AS20" s="19"/>
      <c r="AT20" s="20"/>
      <c r="AU20" s="20"/>
      <c r="AV20" s="20"/>
      <c r="AW20" s="21"/>
      <c r="AX20" s="12">
        <f t="shared" si="0"/>
        <v>0</v>
      </c>
      <c r="AY20" s="12">
        <f t="shared" si="1"/>
        <v>0</v>
      </c>
      <c r="AZ20" s="10">
        <f t="shared" si="2"/>
        <v>0</v>
      </c>
      <c r="BA20" s="10">
        <f t="shared" si="3"/>
        <v>0</v>
      </c>
      <c r="BB20" s="10">
        <f t="shared" si="4"/>
        <v>0</v>
      </c>
      <c r="BC20" s="10">
        <f t="shared" si="5"/>
        <v>0</v>
      </c>
      <c r="BD20" s="10">
        <f t="shared" si="6"/>
        <v>0</v>
      </c>
      <c r="BE20" s="10">
        <f t="shared" si="7"/>
        <v>0</v>
      </c>
      <c r="BF20" s="10">
        <f t="shared" si="8"/>
        <v>0</v>
      </c>
      <c r="BG20" s="10">
        <f t="shared" si="9"/>
        <v>0</v>
      </c>
      <c r="BH20" s="10">
        <f t="shared" si="10"/>
        <v>0</v>
      </c>
      <c r="BI20" s="2">
        <f t="shared" si="11"/>
        <v>0</v>
      </c>
      <c r="BJ20" s="3">
        <f t="shared" si="12"/>
        <v>0</v>
      </c>
      <c r="BK20" s="53">
        <f t="shared" si="13"/>
        <v>0</v>
      </c>
      <c r="BL20" s="72" t="str">
        <f t="shared" si="14"/>
        <v>nein</v>
      </c>
    </row>
    <row r="21" spans="1:67" ht="18.75" x14ac:dyDescent="0.3">
      <c r="A21" s="37"/>
      <c r="B21" s="54"/>
      <c r="C21" s="31"/>
      <c r="D21" s="34"/>
      <c r="E21" s="19"/>
      <c r="F21" s="20"/>
      <c r="G21" s="20"/>
      <c r="H21" s="20"/>
      <c r="I21" s="21"/>
      <c r="J21" s="22"/>
      <c r="K21" s="20"/>
      <c r="L21" s="20"/>
      <c r="M21" s="20"/>
      <c r="N21" s="23"/>
      <c r="O21" s="19"/>
      <c r="P21" s="20"/>
      <c r="Q21" s="20"/>
      <c r="R21" s="20"/>
      <c r="S21" s="21"/>
      <c r="T21" s="22"/>
      <c r="U21" s="20"/>
      <c r="V21" s="20"/>
      <c r="W21" s="20"/>
      <c r="X21" s="23"/>
      <c r="Y21" s="19"/>
      <c r="Z21" s="20"/>
      <c r="AA21" s="20"/>
      <c r="AB21" s="20"/>
      <c r="AC21" s="21"/>
      <c r="AD21" s="109"/>
      <c r="AE21" s="20"/>
      <c r="AF21" s="20"/>
      <c r="AG21" s="174"/>
      <c r="AH21" s="23"/>
      <c r="AI21" s="19"/>
      <c r="AJ21" s="20"/>
      <c r="AK21" s="20"/>
      <c r="AL21" s="20"/>
      <c r="AM21" s="21"/>
      <c r="AN21" s="22"/>
      <c r="AO21" s="20"/>
      <c r="AP21" s="20"/>
      <c r="AQ21" s="20"/>
      <c r="AR21" s="23"/>
      <c r="AS21" s="19"/>
      <c r="AT21" s="20"/>
      <c r="AU21" s="20"/>
      <c r="AV21" s="20"/>
      <c r="AW21" s="21"/>
      <c r="AX21" s="12">
        <f t="shared" si="0"/>
        <v>0</v>
      </c>
      <c r="AY21" s="12">
        <f t="shared" si="1"/>
        <v>0</v>
      </c>
      <c r="AZ21" s="10">
        <f t="shared" si="2"/>
        <v>0</v>
      </c>
      <c r="BA21" s="10">
        <f t="shared" si="3"/>
        <v>0</v>
      </c>
      <c r="BB21" s="10">
        <f t="shared" si="4"/>
        <v>0</v>
      </c>
      <c r="BC21" s="10">
        <f t="shared" si="5"/>
        <v>0</v>
      </c>
      <c r="BD21" s="10">
        <f t="shared" si="6"/>
        <v>0</v>
      </c>
      <c r="BE21" s="10">
        <f t="shared" si="7"/>
        <v>0</v>
      </c>
      <c r="BF21" s="10">
        <f t="shared" si="8"/>
        <v>0</v>
      </c>
      <c r="BG21" s="10">
        <f t="shared" si="9"/>
        <v>0</v>
      </c>
      <c r="BH21" s="10">
        <f t="shared" si="10"/>
        <v>0</v>
      </c>
      <c r="BI21" s="2">
        <f t="shared" si="11"/>
        <v>0</v>
      </c>
      <c r="BJ21" s="3">
        <f t="shared" si="12"/>
        <v>0</v>
      </c>
      <c r="BK21" s="53">
        <f t="shared" si="13"/>
        <v>0</v>
      </c>
      <c r="BL21" s="72" t="str">
        <f t="shared" si="14"/>
        <v>nein</v>
      </c>
    </row>
    <row r="22" spans="1:67" ht="18.75" x14ac:dyDescent="0.3">
      <c r="A22" s="37"/>
      <c r="B22" s="54"/>
      <c r="C22" s="31"/>
      <c r="D22" s="34"/>
      <c r="E22" s="19"/>
      <c r="F22" s="20"/>
      <c r="G22" s="20"/>
      <c r="H22" s="20"/>
      <c r="I22" s="21"/>
      <c r="J22" s="22"/>
      <c r="K22" s="20"/>
      <c r="L22" s="20"/>
      <c r="M22" s="20"/>
      <c r="N22" s="23"/>
      <c r="O22" s="19"/>
      <c r="P22" s="20"/>
      <c r="Q22" s="20"/>
      <c r="R22" s="20"/>
      <c r="S22" s="21"/>
      <c r="T22" s="22"/>
      <c r="U22" s="20"/>
      <c r="V22" s="20"/>
      <c r="W22" s="20"/>
      <c r="X22" s="23"/>
      <c r="Y22" s="19"/>
      <c r="Z22" s="20"/>
      <c r="AA22" s="20"/>
      <c r="AB22" s="20"/>
      <c r="AC22" s="21"/>
      <c r="AD22" s="109"/>
      <c r="AE22" s="20"/>
      <c r="AF22" s="20"/>
      <c r="AG22" s="174"/>
      <c r="AH22" s="23"/>
      <c r="AI22" s="19"/>
      <c r="AJ22" s="20"/>
      <c r="AK22" s="20"/>
      <c r="AL22" s="20"/>
      <c r="AM22" s="21"/>
      <c r="AN22" s="22"/>
      <c r="AO22" s="20"/>
      <c r="AP22" s="20"/>
      <c r="AQ22" s="20"/>
      <c r="AR22" s="23"/>
      <c r="AS22" s="19"/>
      <c r="AT22" s="20"/>
      <c r="AU22" s="20"/>
      <c r="AV22" s="20"/>
      <c r="AW22" s="21"/>
      <c r="AX22" s="12">
        <f t="shared" si="0"/>
        <v>0</v>
      </c>
      <c r="AY22" s="12">
        <f t="shared" si="1"/>
        <v>0</v>
      </c>
      <c r="AZ22" s="10">
        <f t="shared" si="2"/>
        <v>0</v>
      </c>
      <c r="BA22" s="10">
        <f t="shared" si="3"/>
        <v>0</v>
      </c>
      <c r="BB22" s="10">
        <f t="shared" si="4"/>
        <v>0</v>
      </c>
      <c r="BC22" s="10">
        <f t="shared" si="5"/>
        <v>0</v>
      </c>
      <c r="BD22" s="10">
        <f t="shared" si="6"/>
        <v>0</v>
      </c>
      <c r="BE22" s="10">
        <f t="shared" si="7"/>
        <v>0</v>
      </c>
      <c r="BF22" s="10">
        <f t="shared" si="8"/>
        <v>0</v>
      </c>
      <c r="BG22" s="10">
        <f t="shared" si="9"/>
        <v>0</v>
      </c>
      <c r="BH22" s="10">
        <f t="shared" si="10"/>
        <v>0</v>
      </c>
      <c r="BI22" s="2">
        <f t="shared" si="11"/>
        <v>0</v>
      </c>
      <c r="BJ22" s="3">
        <f t="shared" si="12"/>
        <v>0</v>
      </c>
      <c r="BK22" s="53">
        <f t="shared" si="13"/>
        <v>0</v>
      </c>
      <c r="BL22" s="72" t="str">
        <f t="shared" si="14"/>
        <v>nein</v>
      </c>
    </row>
    <row r="23" spans="1:67" ht="18.75" x14ac:dyDescent="0.3">
      <c r="A23" s="37"/>
      <c r="B23" s="54"/>
      <c r="C23" s="31"/>
      <c r="D23" s="34"/>
      <c r="E23" s="19"/>
      <c r="F23" s="20"/>
      <c r="G23" s="20"/>
      <c r="H23" s="20"/>
      <c r="I23" s="21"/>
      <c r="J23" s="22"/>
      <c r="K23" s="20"/>
      <c r="L23" s="20"/>
      <c r="M23" s="20"/>
      <c r="N23" s="23"/>
      <c r="O23" s="19"/>
      <c r="P23" s="20"/>
      <c r="Q23" s="20"/>
      <c r="R23" s="20"/>
      <c r="S23" s="21"/>
      <c r="T23" s="22"/>
      <c r="U23" s="20"/>
      <c r="V23" s="20"/>
      <c r="W23" s="20"/>
      <c r="X23" s="23"/>
      <c r="Y23" s="19"/>
      <c r="Z23" s="20"/>
      <c r="AA23" s="20"/>
      <c r="AB23" s="20"/>
      <c r="AC23" s="21"/>
      <c r="AD23" s="109"/>
      <c r="AE23" s="20"/>
      <c r="AF23" s="20"/>
      <c r="AG23" s="174"/>
      <c r="AH23" s="23"/>
      <c r="AI23" s="19"/>
      <c r="AJ23" s="20"/>
      <c r="AK23" s="20"/>
      <c r="AL23" s="20"/>
      <c r="AM23" s="21"/>
      <c r="AN23" s="22"/>
      <c r="AO23" s="20"/>
      <c r="AP23" s="20"/>
      <c r="AQ23" s="20"/>
      <c r="AR23" s="23"/>
      <c r="AS23" s="19"/>
      <c r="AT23" s="20"/>
      <c r="AU23" s="20"/>
      <c r="AV23" s="20"/>
      <c r="AW23" s="21"/>
      <c r="AX23" s="12">
        <f t="shared" si="0"/>
        <v>0</v>
      </c>
      <c r="AY23" s="12">
        <f t="shared" si="1"/>
        <v>0</v>
      </c>
      <c r="AZ23" s="10">
        <f t="shared" si="2"/>
        <v>0</v>
      </c>
      <c r="BA23" s="10">
        <f t="shared" si="3"/>
        <v>0</v>
      </c>
      <c r="BB23" s="10">
        <f t="shared" si="4"/>
        <v>0</v>
      </c>
      <c r="BC23" s="10">
        <f t="shared" si="5"/>
        <v>0</v>
      </c>
      <c r="BD23" s="10">
        <f t="shared" si="6"/>
        <v>0</v>
      </c>
      <c r="BE23" s="10">
        <f t="shared" si="7"/>
        <v>0</v>
      </c>
      <c r="BF23" s="10">
        <f t="shared" si="8"/>
        <v>0</v>
      </c>
      <c r="BG23" s="10">
        <f t="shared" si="9"/>
        <v>0</v>
      </c>
      <c r="BH23" s="10">
        <f t="shared" si="10"/>
        <v>0</v>
      </c>
      <c r="BI23" s="2">
        <f t="shared" si="11"/>
        <v>0</v>
      </c>
      <c r="BJ23" s="3">
        <f t="shared" si="12"/>
        <v>0</v>
      </c>
      <c r="BK23" s="53">
        <f t="shared" si="13"/>
        <v>0</v>
      </c>
      <c r="BL23" s="72" t="str">
        <f t="shared" si="14"/>
        <v>nein</v>
      </c>
    </row>
    <row r="24" spans="1:67" ht="18.75" x14ac:dyDescent="0.3">
      <c r="A24" s="37"/>
      <c r="B24" s="54"/>
      <c r="C24" s="31"/>
      <c r="D24" s="34"/>
      <c r="E24" s="19"/>
      <c r="F24" s="20"/>
      <c r="G24" s="20"/>
      <c r="H24" s="20"/>
      <c r="I24" s="21"/>
      <c r="J24" s="22"/>
      <c r="K24" s="20"/>
      <c r="L24" s="20"/>
      <c r="M24" s="20"/>
      <c r="N24" s="23"/>
      <c r="O24" s="19"/>
      <c r="P24" s="20"/>
      <c r="Q24" s="20"/>
      <c r="R24" s="20"/>
      <c r="S24" s="21"/>
      <c r="T24" s="22"/>
      <c r="U24" s="20"/>
      <c r="V24" s="20"/>
      <c r="W24" s="20"/>
      <c r="X24" s="23"/>
      <c r="Y24" s="19"/>
      <c r="Z24" s="20"/>
      <c r="AA24" s="20"/>
      <c r="AB24" s="20"/>
      <c r="AC24" s="21"/>
      <c r="AD24" s="109"/>
      <c r="AE24" s="20"/>
      <c r="AF24" s="20"/>
      <c r="AG24" s="174"/>
      <c r="AH24" s="23"/>
      <c r="AI24" s="19"/>
      <c r="AJ24" s="20"/>
      <c r="AK24" s="20"/>
      <c r="AL24" s="20"/>
      <c r="AM24" s="21"/>
      <c r="AN24" s="22"/>
      <c r="AO24" s="20"/>
      <c r="AP24" s="20"/>
      <c r="AQ24" s="20"/>
      <c r="AR24" s="23"/>
      <c r="AS24" s="19"/>
      <c r="AT24" s="20"/>
      <c r="AU24" s="20"/>
      <c r="AV24" s="20"/>
      <c r="AW24" s="21"/>
      <c r="AX24" s="12">
        <f t="shared" si="0"/>
        <v>0</v>
      </c>
      <c r="AY24" s="12">
        <f t="shared" si="1"/>
        <v>0</v>
      </c>
      <c r="AZ24" s="10">
        <f t="shared" si="2"/>
        <v>0</v>
      </c>
      <c r="BA24" s="10">
        <f t="shared" si="3"/>
        <v>0</v>
      </c>
      <c r="BB24" s="10">
        <f t="shared" si="4"/>
        <v>0</v>
      </c>
      <c r="BC24" s="10">
        <f t="shared" si="5"/>
        <v>0</v>
      </c>
      <c r="BD24" s="10">
        <f t="shared" si="6"/>
        <v>0</v>
      </c>
      <c r="BE24" s="10">
        <f t="shared" si="7"/>
        <v>0</v>
      </c>
      <c r="BF24" s="10">
        <f t="shared" si="8"/>
        <v>0</v>
      </c>
      <c r="BG24" s="10">
        <f t="shared" si="9"/>
        <v>0</v>
      </c>
      <c r="BH24" s="10">
        <f t="shared" si="10"/>
        <v>0</v>
      </c>
      <c r="BI24" s="2">
        <f t="shared" si="11"/>
        <v>0</v>
      </c>
      <c r="BJ24" s="3">
        <f t="shared" si="12"/>
        <v>0</v>
      </c>
      <c r="BK24" s="53">
        <f t="shared" si="13"/>
        <v>0</v>
      </c>
      <c r="BL24" s="72" t="str">
        <f t="shared" si="14"/>
        <v>nein</v>
      </c>
    </row>
    <row r="25" spans="1:67" ht="18.75" x14ac:dyDescent="0.3">
      <c r="A25" s="37"/>
      <c r="B25" s="54"/>
      <c r="C25" s="31"/>
      <c r="D25" s="34"/>
      <c r="E25" s="19"/>
      <c r="F25" s="20"/>
      <c r="G25" s="20"/>
      <c r="H25" s="20"/>
      <c r="I25" s="21"/>
      <c r="J25" s="22"/>
      <c r="K25" s="20"/>
      <c r="L25" s="20"/>
      <c r="M25" s="20"/>
      <c r="N25" s="23"/>
      <c r="O25" s="19"/>
      <c r="P25" s="20"/>
      <c r="Q25" s="20"/>
      <c r="R25" s="20"/>
      <c r="S25" s="21"/>
      <c r="T25" s="22"/>
      <c r="U25" s="20"/>
      <c r="V25" s="20"/>
      <c r="W25" s="20"/>
      <c r="X25" s="23"/>
      <c r="Y25" s="19"/>
      <c r="Z25" s="20"/>
      <c r="AA25" s="20"/>
      <c r="AB25" s="20"/>
      <c r="AC25" s="21"/>
      <c r="AD25" s="109"/>
      <c r="AE25" s="20"/>
      <c r="AF25" s="20"/>
      <c r="AG25" s="174"/>
      <c r="AH25" s="23"/>
      <c r="AI25" s="19"/>
      <c r="AJ25" s="20"/>
      <c r="AK25" s="20"/>
      <c r="AL25" s="20"/>
      <c r="AM25" s="21"/>
      <c r="AN25" s="22"/>
      <c r="AO25" s="20"/>
      <c r="AP25" s="20"/>
      <c r="AQ25" s="20"/>
      <c r="AR25" s="23"/>
      <c r="AS25" s="19"/>
      <c r="AT25" s="20"/>
      <c r="AU25" s="20"/>
      <c r="AV25" s="20"/>
      <c r="AW25" s="21"/>
      <c r="AX25" s="12">
        <f t="shared" si="0"/>
        <v>0</v>
      </c>
      <c r="AY25" s="12">
        <f t="shared" si="1"/>
        <v>0</v>
      </c>
      <c r="AZ25" s="10">
        <f t="shared" si="2"/>
        <v>0</v>
      </c>
      <c r="BA25" s="10">
        <f t="shared" si="3"/>
        <v>0</v>
      </c>
      <c r="BB25" s="10">
        <f t="shared" si="4"/>
        <v>0</v>
      </c>
      <c r="BC25" s="10">
        <f t="shared" si="5"/>
        <v>0</v>
      </c>
      <c r="BD25" s="10">
        <f t="shared" si="6"/>
        <v>0</v>
      </c>
      <c r="BE25" s="10">
        <f t="shared" si="7"/>
        <v>0</v>
      </c>
      <c r="BF25" s="10">
        <f t="shared" si="8"/>
        <v>0</v>
      </c>
      <c r="BG25" s="10">
        <f t="shared" si="9"/>
        <v>0</v>
      </c>
      <c r="BH25" s="10">
        <f t="shared" si="10"/>
        <v>0</v>
      </c>
      <c r="BI25" s="2">
        <f t="shared" si="11"/>
        <v>0</v>
      </c>
      <c r="BJ25" s="3">
        <f t="shared" si="12"/>
        <v>0</v>
      </c>
      <c r="BK25" s="53">
        <f t="shared" si="13"/>
        <v>0</v>
      </c>
      <c r="BL25" s="72" t="str">
        <f t="shared" si="14"/>
        <v>nein</v>
      </c>
    </row>
    <row r="26" spans="1:67" ht="18.75" x14ac:dyDescent="0.3">
      <c r="A26" s="37"/>
      <c r="B26" s="54"/>
      <c r="C26" s="31"/>
      <c r="D26" s="34"/>
      <c r="E26" s="19"/>
      <c r="F26" s="20"/>
      <c r="G26" s="20"/>
      <c r="H26" s="20"/>
      <c r="I26" s="21"/>
      <c r="J26" s="22"/>
      <c r="K26" s="20"/>
      <c r="L26" s="20"/>
      <c r="M26" s="20"/>
      <c r="N26" s="23"/>
      <c r="O26" s="19"/>
      <c r="P26" s="20"/>
      <c r="Q26" s="20"/>
      <c r="R26" s="20"/>
      <c r="S26" s="21"/>
      <c r="T26" s="22"/>
      <c r="U26" s="20"/>
      <c r="V26" s="20"/>
      <c r="W26" s="20"/>
      <c r="X26" s="23"/>
      <c r="Y26" s="19"/>
      <c r="Z26" s="20"/>
      <c r="AA26" s="20"/>
      <c r="AB26" s="20"/>
      <c r="AC26" s="21"/>
      <c r="AD26" s="109"/>
      <c r="AE26" s="20"/>
      <c r="AF26" s="20"/>
      <c r="AG26" s="174"/>
      <c r="AH26" s="23"/>
      <c r="AI26" s="19"/>
      <c r="AJ26" s="20"/>
      <c r="AK26" s="20"/>
      <c r="AL26" s="20"/>
      <c r="AM26" s="21"/>
      <c r="AN26" s="22"/>
      <c r="AO26" s="20"/>
      <c r="AP26" s="20"/>
      <c r="AQ26" s="20"/>
      <c r="AR26" s="23"/>
      <c r="AS26" s="19"/>
      <c r="AT26" s="20"/>
      <c r="AU26" s="20"/>
      <c r="AV26" s="20"/>
      <c r="AW26" s="21"/>
      <c r="AX26" s="12">
        <f t="shared" si="0"/>
        <v>0</v>
      </c>
      <c r="AY26" s="12">
        <f t="shared" si="1"/>
        <v>0</v>
      </c>
      <c r="AZ26" s="10">
        <f t="shared" si="2"/>
        <v>0</v>
      </c>
      <c r="BA26" s="10">
        <f t="shared" si="3"/>
        <v>0</v>
      </c>
      <c r="BB26" s="10">
        <f t="shared" si="4"/>
        <v>0</v>
      </c>
      <c r="BC26" s="10">
        <f t="shared" si="5"/>
        <v>0</v>
      </c>
      <c r="BD26" s="10">
        <f t="shared" si="6"/>
        <v>0</v>
      </c>
      <c r="BE26" s="10">
        <f t="shared" si="7"/>
        <v>0</v>
      </c>
      <c r="BF26" s="10">
        <f t="shared" si="8"/>
        <v>0</v>
      </c>
      <c r="BG26" s="10">
        <f t="shared" si="9"/>
        <v>0</v>
      </c>
      <c r="BH26" s="10">
        <f t="shared" si="10"/>
        <v>0</v>
      </c>
      <c r="BI26" s="2">
        <f t="shared" si="11"/>
        <v>0</v>
      </c>
      <c r="BJ26" s="3">
        <f t="shared" si="12"/>
        <v>0</v>
      </c>
      <c r="BK26" s="53">
        <f t="shared" si="13"/>
        <v>0</v>
      </c>
      <c r="BL26" s="72" t="str">
        <f t="shared" si="14"/>
        <v>nein</v>
      </c>
    </row>
    <row r="27" spans="1:67" ht="19.5" thickBot="1" x14ac:dyDescent="0.35">
      <c r="A27" s="38"/>
      <c r="B27" s="55"/>
      <c r="C27" s="32"/>
      <c r="D27" s="35"/>
      <c r="E27" s="24"/>
      <c r="F27" s="25"/>
      <c r="G27" s="25"/>
      <c r="H27" s="25"/>
      <c r="I27" s="26"/>
      <c r="J27" s="27"/>
      <c r="K27" s="25"/>
      <c r="L27" s="25"/>
      <c r="M27" s="25"/>
      <c r="N27" s="28"/>
      <c r="O27" s="24"/>
      <c r="P27" s="25"/>
      <c r="Q27" s="25"/>
      <c r="R27" s="25"/>
      <c r="S27" s="26"/>
      <c r="T27" s="27"/>
      <c r="U27" s="25"/>
      <c r="V27" s="25"/>
      <c r="W27" s="25"/>
      <c r="X27" s="28"/>
      <c r="Y27" s="24"/>
      <c r="Z27" s="25"/>
      <c r="AA27" s="25"/>
      <c r="AB27" s="25"/>
      <c r="AC27" s="26"/>
      <c r="AD27" s="110"/>
      <c r="AE27" s="25"/>
      <c r="AF27" s="25"/>
      <c r="AG27" s="174"/>
      <c r="AH27" s="28"/>
      <c r="AI27" s="24"/>
      <c r="AJ27" s="25"/>
      <c r="AK27" s="25"/>
      <c r="AL27" s="25"/>
      <c r="AM27" s="26"/>
      <c r="AN27" s="27"/>
      <c r="AO27" s="25"/>
      <c r="AP27" s="25"/>
      <c r="AQ27" s="25"/>
      <c r="AR27" s="28"/>
      <c r="AS27" s="24"/>
      <c r="AT27" s="25"/>
      <c r="AU27" s="25"/>
      <c r="AV27" s="25"/>
      <c r="AW27" s="26"/>
      <c r="AX27" s="12">
        <f t="shared" si="0"/>
        <v>0</v>
      </c>
      <c r="AY27" s="12">
        <f t="shared" si="1"/>
        <v>0</v>
      </c>
      <c r="AZ27" s="10">
        <f t="shared" si="2"/>
        <v>0</v>
      </c>
      <c r="BA27" s="10">
        <f t="shared" si="3"/>
        <v>0</v>
      </c>
      <c r="BB27" s="10">
        <f t="shared" si="4"/>
        <v>0</v>
      </c>
      <c r="BC27" s="10">
        <f t="shared" si="5"/>
        <v>0</v>
      </c>
      <c r="BD27" s="10">
        <f t="shared" si="6"/>
        <v>0</v>
      </c>
      <c r="BE27" s="10">
        <f t="shared" si="7"/>
        <v>0</v>
      </c>
      <c r="BF27" s="10">
        <f t="shared" si="8"/>
        <v>0</v>
      </c>
      <c r="BG27" s="10">
        <f t="shared" si="9"/>
        <v>0</v>
      </c>
      <c r="BH27" s="10">
        <f t="shared" si="10"/>
        <v>0</v>
      </c>
      <c r="BI27" s="2">
        <f t="shared" si="11"/>
        <v>0</v>
      </c>
      <c r="BJ27" s="3">
        <f t="shared" si="12"/>
        <v>0</v>
      </c>
      <c r="BK27" s="53">
        <f t="shared" si="13"/>
        <v>0</v>
      </c>
      <c r="BL27" s="72" t="str">
        <f t="shared" si="14"/>
        <v>nein</v>
      </c>
    </row>
    <row r="28" spans="1:67" ht="18.75" x14ac:dyDescent="0.3">
      <c r="A28" s="36"/>
      <c r="B28" s="52"/>
      <c r="C28" s="30"/>
      <c r="D28" s="33"/>
      <c r="E28" s="14"/>
      <c r="F28" s="15"/>
      <c r="G28" s="15"/>
      <c r="H28" s="15"/>
      <c r="I28" s="16"/>
      <c r="J28" s="17"/>
      <c r="K28" s="15"/>
      <c r="L28" s="15"/>
      <c r="M28" s="15"/>
      <c r="N28" s="18"/>
      <c r="O28" s="14"/>
      <c r="P28" s="15"/>
      <c r="Q28" s="15"/>
      <c r="R28" s="15"/>
      <c r="S28" s="16"/>
      <c r="T28" s="17"/>
      <c r="U28" s="15"/>
      <c r="V28" s="15"/>
      <c r="W28" s="15"/>
      <c r="X28" s="18"/>
      <c r="Y28" s="14"/>
      <c r="Z28" s="15"/>
      <c r="AA28" s="15"/>
      <c r="AB28" s="15"/>
      <c r="AC28" s="16"/>
      <c r="AD28" s="108"/>
      <c r="AE28" s="15"/>
      <c r="AF28" s="15"/>
      <c r="AG28" s="174"/>
      <c r="AH28" s="18"/>
      <c r="AI28" s="14"/>
      <c r="AJ28" s="15"/>
      <c r="AK28" s="15"/>
      <c r="AL28" s="15"/>
      <c r="AM28" s="16"/>
      <c r="AN28" s="17"/>
      <c r="AO28" s="15"/>
      <c r="AP28" s="15"/>
      <c r="AQ28" s="15"/>
      <c r="AR28" s="18"/>
      <c r="AS28" s="14"/>
      <c r="AT28" s="15"/>
      <c r="AU28" s="15"/>
      <c r="AV28" s="15"/>
      <c r="AW28" s="16"/>
      <c r="AX28" s="12">
        <f t="shared" si="0"/>
        <v>0</v>
      </c>
      <c r="AY28" s="12">
        <f t="shared" si="1"/>
        <v>0</v>
      </c>
      <c r="AZ28" s="10">
        <f t="shared" si="2"/>
        <v>0</v>
      </c>
      <c r="BA28" s="10">
        <f t="shared" si="3"/>
        <v>0</v>
      </c>
      <c r="BB28" s="10">
        <f t="shared" si="4"/>
        <v>0</v>
      </c>
      <c r="BC28" s="10">
        <f t="shared" si="5"/>
        <v>0</v>
      </c>
      <c r="BD28" s="10">
        <f t="shared" si="6"/>
        <v>0</v>
      </c>
      <c r="BE28" s="10">
        <f t="shared" si="7"/>
        <v>0</v>
      </c>
      <c r="BF28" s="10">
        <f t="shared" si="8"/>
        <v>0</v>
      </c>
      <c r="BG28" s="10">
        <f t="shared" si="9"/>
        <v>0</v>
      </c>
      <c r="BH28" s="10">
        <f t="shared" si="10"/>
        <v>0</v>
      </c>
      <c r="BI28" s="2">
        <f t="shared" si="11"/>
        <v>0</v>
      </c>
      <c r="BJ28" s="3">
        <f t="shared" si="12"/>
        <v>0</v>
      </c>
      <c r="BK28" s="53">
        <f t="shared" si="13"/>
        <v>0</v>
      </c>
      <c r="BL28" s="72" t="str">
        <f t="shared" si="14"/>
        <v>nein</v>
      </c>
      <c r="BN28" s="138" t="s">
        <v>47</v>
      </c>
      <c r="BO28" s="140"/>
    </row>
    <row r="29" spans="1:67" ht="18.75" x14ac:dyDescent="0.3">
      <c r="A29" s="37"/>
      <c r="B29" s="54"/>
      <c r="C29" s="31"/>
      <c r="D29" s="34"/>
      <c r="E29" s="19"/>
      <c r="F29" s="20"/>
      <c r="G29" s="20"/>
      <c r="H29" s="20"/>
      <c r="I29" s="21"/>
      <c r="J29" s="22"/>
      <c r="K29" s="20"/>
      <c r="L29" s="20"/>
      <c r="M29" s="20"/>
      <c r="N29" s="23"/>
      <c r="O29" s="19"/>
      <c r="P29" s="20"/>
      <c r="Q29" s="20"/>
      <c r="R29" s="20"/>
      <c r="S29" s="21"/>
      <c r="T29" s="22"/>
      <c r="U29" s="20"/>
      <c r="V29" s="20"/>
      <c r="W29" s="20"/>
      <c r="X29" s="23"/>
      <c r="Y29" s="19"/>
      <c r="Z29" s="20"/>
      <c r="AA29" s="20"/>
      <c r="AB29" s="20"/>
      <c r="AC29" s="21"/>
      <c r="AD29" s="109"/>
      <c r="AE29" s="20"/>
      <c r="AF29" s="20"/>
      <c r="AG29" s="174"/>
      <c r="AH29" s="23"/>
      <c r="AI29" s="19"/>
      <c r="AJ29" s="20"/>
      <c r="AK29" s="20"/>
      <c r="AL29" s="20"/>
      <c r="AM29" s="21"/>
      <c r="AN29" s="22"/>
      <c r="AO29" s="20"/>
      <c r="AP29" s="20"/>
      <c r="AQ29" s="20"/>
      <c r="AR29" s="23"/>
      <c r="AS29" s="19"/>
      <c r="AT29" s="20"/>
      <c r="AU29" s="20"/>
      <c r="AV29" s="20"/>
      <c r="AW29" s="21"/>
      <c r="AX29" s="12">
        <f t="shared" si="0"/>
        <v>0</v>
      </c>
      <c r="AY29" s="12">
        <f t="shared" si="1"/>
        <v>0</v>
      </c>
      <c r="AZ29" s="10">
        <f t="shared" si="2"/>
        <v>0</v>
      </c>
      <c r="BA29" s="10">
        <f t="shared" si="3"/>
        <v>0</v>
      </c>
      <c r="BB29" s="10">
        <f t="shared" si="4"/>
        <v>0</v>
      </c>
      <c r="BC29" s="10">
        <f t="shared" si="5"/>
        <v>0</v>
      </c>
      <c r="BD29" s="10">
        <f t="shared" si="6"/>
        <v>0</v>
      </c>
      <c r="BE29" s="10">
        <f t="shared" si="7"/>
        <v>0</v>
      </c>
      <c r="BF29" s="10">
        <f t="shared" si="8"/>
        <v>0</v>
      </c>
      <c r="BG29" s="10">
        <f t="shared" si="9"/>
        <v>0</v>
      </c>
      <c r="BH29" s="10">
        <f t="shared" si="10"/>
        <v>0</v>
      </c>
      <c r="BI29" s="2">
        <f t="shared" si="11"/>
        <v>0</v>
      </c>
      <c r="BJ29" s="3">
        <f t="shared" si="12"/>
        <v>0</v>
      </c>
      <c r="BK29" s="53">
        <f t="shared" si="13"/>
        <v>0</v>
      </c>
      <c r="BL29" s="72" t="str">
        <f t="shared" si="14"/>
        <v>nein</v>
      </c>
      <c r="BN29" s="69" t="s">
        <v>48</v>
      </c>
      <c r="BO29" s="3">
        <f>IF((B18=3),"1","0")+IF((B19=3),"1","0")+IF((B20=3),"1","0")+IF((B21=3),"1","0")+IF((B22=3),"1","0")+IF((B23=3),"1","0")+IF((B24=3),"1","0")+IF((B25=3),"1","0")+IF((B26=3),"1","0")+IF((B27=3),"1","0")+IF((B28=3),"1","0")+IF((B29=3),"1","0")+IF((B30=3),"1","0")+IF((B31=3),"1","0")+IF((B32=3),"1","0")+IF((B33=3),"1","0")+IF((B34=3),"1","0")+IF((B35=3),"1","0")+IF((B36=3),"1","0")+IF((B37=3),"1","0")+IF((B38=3),"1","0")+IF((B39=3),"1","0")+IF((B40=3),"1","0")+IF((B41=3),"1","0")+IF((B42=3),"1","0")+IF((B43=3),"1","0")+IF((B44=3),"1","0")+IF((B45=3),"1","0")+IF((B46=3),"1","0")+IF((B47=3),"1","0")+IF((B48=3),"1","0")+IF((B49=3),"1","0")+IF((B50=3),"1","0")+IF((B51=3),"1","0")+IF((B52=3),"1","0")+IF((B53=3),"1","0")+IF((B54=3),"1","0")+IF((B55=3),"1","0")+IF((B56=3),"1","0")+IF((B57=3),"1","0")+IF((B58=3),"1","0")+IF((B59=3),"1","0")+IF((B60=3),"1","0")+IF((B61=3),"1","0")+IF((B62=3),"1","0")+IF((B63=3),"1","0")+IF((B64=3),"1","0")+IF((B65=3),"1","0")+IF((B66=3),"1","0")+IF((B67=3),"1","0")</f>
        <v>0</v>
      </c>
    </row>
    <row r="30" spans="1:67" ht="18.75" x14ac:dyDescent="0.3">
      <c r="A30" s="37"/>
      <c r="B30" s="54"/>
      <c r="C30" s="31"/>
      <c r="D30" s="34"/>
      <c r="E30" s="19"/>
      <c r="F30" s="20"/>
      <c r="G30" s="20"/>
      <c r="H30" s="20"/>
      <c r="I30" s="21"/>
      <c r="J30" s="22"/>
      <c r="K30" s="20"/>
      <c r="L30" s="20"/>
      <c r="M30" s="20"/>
      <c r="N30" s="23"/>
      <c r="O30" s="19"/>
      <c r="P30" s="20"/>
      <c r="Q30" s="20"/>
      <c r="R30" s="20"/>
      <c r="S30" s="21"/>
      <c r="T30" s="22"/>
      <c r="U30" s="20"/>
      <c r="V30" s="20"/>
      <c r="W30" s="20"/>
      <c r="X30" s="23"/>
      <c r="Y30" s="19"/>
      <c r="Z30" s="20"/>
      <c r="AA30" s="20"/>
      <c r="AB30" s="20"/>
      <c r="AC30" s="21"/>
      <c r="AD30" s="109"/>
      <c r="AE30" s="20"/>
      <c r="AF30" s="20"/>
      <c r="AG30" s="174"/>
      <c r="AH30" s="23"/>
      <c r="AI30" s="19"/>
      <c r="AJ30" s="20"/>
      <c r="AK30" s="20"/>
      <c r="AL30" s="20"/>
      <c r="AM30" s="21"/>
      <c r="AN30" s="22"/>
      <c r="AO30" s="20"/>
      <c r="AP30" s="20"/>
      <c r="AQ30" s="20"/>
      <c r="AR30" s="23"/>
      <c r="AS30" s="19"/>
      <c r="AT30" s="20"/>
      <c r="AU30" s="20"/>
      <c r="AV30" s="20"/>
      <c r="AW30" s="21"/>
      <c r="AX30" s="12">
        <f t="shared" si="0"/>
        <v>0</v>
      </c>
      <c r="AY30" s="12">
        <f t="shared" si="1"/>
        <v>0</v>
      </c>
      <c r="AZ30" s="10">
        <f t="shared" si="2"/>
        <v>0</v>
      </c>
      <c r="BA30" s="10">
        <f t="shared" si="3"/>
        <v>0</v>
      </c>
      <c r="BB30" s="10">
        <f t="shared" si="4"/>
        <v>0</v>
      </c>
      <c r="BC30" s="10">
        <f t="shared" si="5"/>
        <v>0</v>
      </c>
      <c r="BD30" s="10">
        <f t="shared" si="6"/>
        <v>0</v>
      </c>
      <c r="BE30" s="10">
        <f t="shared" si="7"/>
        <v>0</v>
      </c>
      <c r="BF30" s="10">
        <f t="shared" si="8"/>
        <v>0</v>
      </c>
      <c r="BG30" s="10">
        <f t="shared" si="9"/>
        <v>0</v>
      </c>
      <c r="BH30" s="10">
        <f t="shared" si="10"/>
        <v>0</v>
      </c>
      <c r="BI30" s="2">
        <f t="shared" si="11"/>
        <v>0</v>
      </c>
      <c r="BJ30" s="3">
        <f t="shared" si="12"/>
        <v>0</v>
      </c>
      <c r="BK30" s="53">
        <f t="shared" si="13"/>
        <v>0</v>
      </c>
      <c r="BL30" s="72" t="str">
        <f t="shared" si="14"/>
        <v>nein</v>
      </c>
      <c r="BN30" s="69" t="s">
        <v>49</v>
      </c>
      <c r="BO30" s="75">
        <f>IF((B18=4),"1","0")+IF((B19=4),"1","0")+IF((B20=4),"1","0")+IF((B21=4),"1","0")+IF((B22=4),"1","0")+IF((B23=4),"1","0")+IF((B24=4),"1","0")+IF((B25=4),"1","0")+IF((B26=4),"1","0")+IF((B27=4),"1","0")+IF((B28=4),"1","0")+IF((B29=4),"1","0")+IF((B30=4),"1","0")+IF((B31=4),"1","0")+IF((B32=4),"1","0")+IF((B33=4),"1","0")+IF((B34=4),"1","0")+IF((B35=4),"1","0")+IF((B36=4),"1","0")+IF((B37=4),"1","0")+IF((B38=4),"1","0")+IF((B39=4),"1","0")+IF((B40=4),"1","0")+IF((B41=4),"1","0")+IF((B42=4),"1","0")+IF((B43=4),"1","0")+IF((B44=4),"1","0")+IF((B45=4),"1","0")+IF((B46=4),"1","0")+IF((B47=4),"1","0")+IF((B48=4),"1","0")+IF((B49=4),"1","0")+IF((B50=4),"1","0")+IF((B51=4),"1","0")+IF((B52=4),"1","0")+IF((B53=4),"1","0")+IF((B54=4),"1","0")+IF((B55=4),"1","0")+IF((B56=4),"1","0")+IF((B57=4),"1","0")+IF((B58=4),"1","0")+IF((B59=4),"1","0")+IF((B60=4),"1","0")+IF((B61=4),"1","0")+IF((B62=4),"1","0")+IF((B63=4),"1","0")+IF((B64=4),"1","0")+IF((B65=4),"1","0")+IF((B66=4),"1","0")+IF((B67=4),"1","0")</f>
        <v>0</v>
      </c>
    </row>
    <row r="31" spans="1:67" ht="18.75" x14ac:dyDescent="0.3">
      <c r="A31" s="37"/>
      <c r="B31" s="54"/>
      <c r="C31" s="31"/>
      <c r="D31" s="34"/>
      <c r="E31" s="19"/>
      <c r="F31" s="20"/>
      <c r="G31" s="20"/>
      <c r="H31" s="20"/>
      <c r="I31" s="21"/>
      <c r="J31" s="22"/>
      <c r="K31" s="20"/>
      <c r="L31" s="20"/>
      <c r="M31" s="20"/>
      <c r="N31" s="23"/>
      <c r="O31" s="19"/>
      <c r="P31" s="20"/>
      <c r="Q31" s="20"/>
      <c r="R31" s="20"/>
      <c r="S31" s="21"/>
      <c r="T31" s="22"/>
      <c r="U31" s="20"/>
      <c r="V31" s="20"/>
      <c r="W31" s="20"/>
      <c r="X31" s="23"/>
      <c r="Y31" s="19"/>
      <c r="Z31" s="20"/>
      <c r="AA31" s="20"/>
      <c r="AB31" s="20"/>
      <c r="AC31" s="21"/>
      <c r="AD31" s="109"/>
      <c r="AE31" s="20"/>
      <c r="AF31" s="20"/>
      <c r="AG31" s="174"/>
      <c r="AH31" s="23"/>
      <c r="AI31" s="19"/>
      <c r="AJ31" s="20"/>
      <c r="AK31" s="20"/>
      <c r="AL31" s="20"/>
      <c r="AM31" s="21"/>
      <c r="AN31" s="22"/>
      <c r="AO31" s="20"/>
      <c r="AP31" s="20"/>
      <c r="AQ31" s="20"/>
      <c r="AR31" s="23"/>
      <c r="AS31" s="19"/>
      <c r="AT31" s="20"/>
      <c r="AU31" s="20"/>
      <c r="AV31" s="20"/>
      <c r="AW31" s="21"/>
      <c r="AX31" s="12">
        <f t="shared" si="0"/>
        <v>0</v>
      </c>
      <c r="AY31" s="12">
        <f t="shared" si="1"/>
        <v>0</v>
      </c>
      <c r="AZ31" s="10">
        <f t="shared" si="2"/>
        <v>0</v>
      </c>
      <c r="BA31" s="10">
        <f t="shared" si="3"/>
        <v>0</v>
      </c>
      <c r="BB31" s="10">
        <f t="shared" si="4"/>
        <v>0</v>
      </c>
      <c r="BC31" s="10">
        <f t="shared" si="5"/>
        <v>0</v>
      </c>
      <c r="BD31" s="10">
        <f t="shared" si="6"/>
        <v>0</v>
      </c>
      <c r="BE31" s="10">
        <f t="shared" si="7"/>
        <v>0</v>
      </c>
      <c r="BF31" s="10">
        <f t="shared" si="8"/>
        <v>0</v>
      </c>
      <c r="BG31" s="10">
        <f t="shared" si="9"/>
        <v>0</v>
      </c>
      <c r="BH31" s="10">
        <f t="shared" si="10"/>
        <v>0</v>
      </c>
      <c r="BI31" s="2">
        <f t="shared" si="11"/>
        <v>0</v>
      </c>
      <c r="BJ31" s="3">
        <f t="shared" si="12"/>
        <v>0</v>
      </c>
      <c r="BK31" s="53">
        <f t="shared" si="13"/>
        <v>0</v>
      </c>
      <c r="BL31" s="72" t="str">
        <f t="shared" si="14"/>
        <v>nein</v>
      </c>
      <c r="BN31" s="69" t="s">
        <v>50</v>
      </c>
      <c r="BO31" s="75">
        <f>IF((B18=5),"1","0")+IF((B19=5),"1","0")+IF((B20=5),"1","0")+IF((B21=5),"1","0")+IF((B22=5),"1","0")+IF((B23=5),"1","0")+IF((B24=5),"1","0")+IF((B25=5),"1","0")+IF((B26=5),"1","0")+IF((B27=5),"1","0")+IF((B28=5),"1","0")+IF((B29=5),"1","0")+IF((B30=5),"1","0")+IF((B31=5),"1","0")+IF((B32=5),"1","0")+IF((B33=5),"1","0")+IF((B34=5),"1","0")+IF((B35=5),"1","0")+IF((B36=5),"1","0")+IF((B37=5),"1","0")+IF((B38=5),"1","0")+IF((B39=5),"1","0")+IF((B40=5),"1","0")+IF((B41=5),"1","0")+IF((B42=5),"1","0")+IF((B43=5),"1","0")+IF((B44=5),"1","0")+IF((B45=5),"1","0")+IF((B46=5),"1","0")+IF((B47=5),"1","0")+IF((B48=5),"1","0")+IF((B49=5),"1","0")+IF((B50=5),"1","0")+IF((B51=5),"1","0")+IF((B52=5),"1","0")+IF((B53=5),"1","0")+IF((B54=5),"1","0")+IF((B55=5),"1","0")+IF((B56=5),"1","0")+IF((B57=5),"1","0")+IF((B58=5),"1","0")+IF((B59=5),"1","0")+IF((B60=5),"1","0")+IF((B61=5),"1","0")+IF((B62=5),"1","0")+IF((B63=5),"1","0")+IF((B64=5),"1","0")+IF((B65=5),"1","0")+IF((B66=5),"1","0")+IF((B67=5),"1","0")</f>
        <v>0</v>
      </c>
    </row>
    <row r="32" spans="1:67" ht="18.75" x14ac:dyDescent="0.3">
      <c r="A32" s="37"/>
      <c r="B32" s="54"/>
      <c r="C32" s="31"/>
      <c r="D32" s="34"/>
      <c r="E32" s="19"/>
      <c r="F32" s="20"/>
      <c r="G32" s="20"/>
      <c r="H32" s="20"/>
      <c r="I32" s="21"/>
      <c r="J32" s="22"/>
      <c r="K32" s="20"/>
      <c r="L32" s="20"/>
      <c r="M32" s="20"/>
      <c r="N32" s="23"/>
      <c r="O32" s="19"/>
      <c r="P32" s="20"/>
      <c r="Q32" s="20"/>
      <c r="R32" s="20"/>
      <c r="S32" s="21"/>
      <c r="T32" s="22"/>
      <c r="U32" s="20"/>
      <c r="V32" s="20"/>
      <c r="W32" s="20"/>
      <c r="X32" s="23"/>
      <c r="Y32" s="19"/>
      <c r="Z32" s="20"/>
      <c r="AA32" s="20"/>
      <c r="AB32" s="20"/>
      <c r="AC32" s="21"/>
      <c r="AD32" s="109"/>
      <c r="AE32" s="20"/>
      <c r="AF32" s="20"/>
      <c r="AG32" s="174"/>
      <c r="AH32" s="23"/>
      <c r="AI32" s="19"/>
      <c r="AJ32" s="20"/>
      <c r="AK32" s="20"/>
      <c r="AL32" s="20"/>
      <c r="AM32" s="21"/>
      <c r="AN32" s="22"/>
      <c r="AO32" s="20"/>
      <c r="AP32" s="20"/>
      <c r="AQ32" s="20"/>
      <c r="AR32" s="23"/>
      <c r="AS32" s="19"/>
      <c r="AT32" s="20"/>
      <c r="AU32" s="20"/>
      <c r="AV32" s="20"/>
      <c r="AW32" s="21"/>
      <c r="AX32" s="12">
        <f t="shared" si="0"/>
        <v>0</v>
      </c>
      <c r="AY32" s="12">
        <f t="shared" si="1"/>
        <v>0</v>
      </c>
      <c r="AZ32" s="10">
        <f t="shared" si="2"/>
        <v>0</v>
      </c>
      <c r="BA32" s="10">
        <f t="shared" si="3"/>
        <v>0</v>
      </c>
      <c r="BB32" s="10">
        <f t="shared" si="4"/>
        <v>0</v>
      </c>
      <c r="BC32" s="10">
        <f t="shared" si="5"/>
        <v>0</v>
      </c>
      <c r="BD32" s="10">
        <f t="shared" si="6"/>
        <v>0</v>
      </c>
      <c r="BE32" s="10">
        <f t="shared" si="7"/>
        <v>0</v>
      </c>
      <c r="BF32" s="10">
        <f t="shared" si="8"/>
        <v>0</v>
      </c>
      <c r="BG32" s="10">
        <f t="shared" si="9"/>
        <v>0</v>
      </c>
      <c r="BH32" s="10">
        <f t="shared" si="10"/>
        <v>0</v>
      </c>
      <c r="BI32" s="2">
        <f t="shared" si="11"/>
        <v>0</v>
      </c>
      <c r="BJ32" s="3">
        <f t="shared" si="12"/>
        <v>0</v>
      </c>
      <c r="BK32" s="53">
        <f t="shared" si="13"/>
        <v>0</v>
      </c>
      <c r="BL32" s="72" t="str">
        <f t="shared" si="14"/>
        <v>nein</v>
      </c>
      <c r="BN32" s="69" t="s">
        <v>51</v>
      </c>
      <c r="BO32" s="75">
        <f>IF((B18=6),"1","0")+IF((B19=6),"1","0")+IF((B20=6),"1","0")+IF((B21=6),"1","0")+IF((B22=6),"1","0")+IF((B23=6),"1","0")+IF((B24=6),"1","0")+IF((B25=6),"1","0")+IF((B26=6),"1","0")+IF((B27=6),"1","0")+IF((B28=6),"1","0")+IF((B29=6),"1","0")+IF((B30=6),"1","0")+IF((B31=6),"1","0")+IF((B32=6),"1","0")+IF((B33=6),"1","0")+IF((B34=6),"1","0")+IF((B35=6),"1","0")+IF((B36=6),"1","0")+IF((B37=6),"1","0")+IF((B38=6),"1","0")+IF((B39=6),"1","0")+IF((B40=6),"1","0")+IF((B41=6),"1","0")+IF((B42=6),"1","0")+IF((B43=6),"1","0")+IF((B44=6),"1","0")+IF((B45=6),"1","0")+IF((B46=6),"1","0")+IF((B47=6),"1","0")+IF((B48=6),"1","0")+IF((B49=6),"1","0")+IF((B50=6),"1","0")+IF((B51=6),"1","0")+IF((B52=6),"1","0")+IF((B53=6),"1","0")+IF((B54=6),"1","0")+IF((B55=6),"1","0")+IF((B56=6),"1","0")+IF((B57=6),"1","0")+IF((B58=6),"1","0")+IF((B59=6),"1","0")+IF((B60=6),"1","0")+IF((B61=6),"1","0")+IF((B62=6),"1","0")+IF((B63=6),"1","0")+IF((B64=6),"1","0")+IF((B65=6),"1","0")+IF((B66=6),"1","0")+IF((B67=6),"1","0")</f>
        <v>0</v>
      </c>
    </row>
    <row r="33" spans="1:67" ht="18.75" x14ac:dyDescent="0.3">
      <c r="A33" s="37"/>
      <c r="B33" s="54"/>
      <c r="C33" s="31"/>
      <c r="D33" s="34"/>
      <c r="E33" s="19"/>
      <c r="F33" s="20"/>
      <c r="G33" s="20"/>
      <c r="H33" s="20"/>
      <c r="I33" s="21"/>
      <c r="J33" s="22"/>
      <c r="K33" s="20"/>
      <c r="L33" s="20"/>
      <c r="M33" s="20"/>
      <c r="N33" s="23"/>
      <c r="O33" s="19"/>
      <c r="P33" s="20"/>
      <c r="Q33" s="20"/>
      <c r="R33" s="20"/>
      <c r="S33" s="21"/>
      <c r="T33" s="22"/>
      <c r="U33" s="20"/>
      <c r="V33" s="20"/>
      <c r="W33" s="20"/>
      <c r="X33" s="23"/>
      <c r="Y33" s="19"/>
      <c r="Z33" s="20"/>
      <c r="AA33" s="20"/>
      <c r="AB33" s="20"/>
      <c r="AC33" s="21"/>
      <c r="AD33" s="109"/>
      <c r="AE33" s="20"/>
      <c r="AF33" s="20"/>
      <c r="AG33" s="174"/>
      <c r="AH33" s="23"/>
      <c r="AI33" s="19"/>
      <c r="AJ33" s="20"/>
      <c r="AK33" s="20"/>
      <c r="AL33" s="20"/>
      <c r="AM33" s="21"/>
      <c r="AN33" s="22"/>
      <c r="AO33" s="20"/>
      <c r="AP33" s="20"/>
      <c r="AQ33" s="20"/>
      <c r="AR33" s="23"/>
      <c r="AS33" s="19"/>
      <c r="AT33" s="20"/>
      <c r="AU33" s="20"/>
      <c r="AV33" s="20"/>
      <c r="AW33" s="21"/>
      <c r="AX33" s="12">
        <f t="shared" si="0"/>
        <v>0</v>
      </c>
      <c r="AY33" s="12">
        <f t="shared" si="1"/>
        <v>0</v>
      </c>
      <c r="AZ33" s="10">
        <f t="shared" si="2"/>
        <v>0</v>
      </c>
      <c r="BA33" s="10">
        <f t="shared" si="3"/>
        <v>0</v>
      </c>
      <c r="BB33" s="10">
        <f t="shared" si="4"/>
        <v>0</v>
      </c>
      <c r="BC33" s="10">
        <f t="shared" si="5"/>
        <v>0</v>
      </c>
      <c r="BD33" s="10">
        <f t="shared" si="6"/>
        <v>0</v>
      </c>
      <c r="BE33" s="10">
        <f t="shared" si="7"/>
        <v>0</v>
      </c>
      <c r="BF33" s="10">
        <f t="shared" si="8"/>
        <v>0</v>
      </c>
      <c r="BG33" s="10">
        <f t="shared" si="9"/>
        <v>0</v>
      </c>
      <c r="BH33" s="3">
        <f t="shared" si="10"/>
        <v>0</v>
      </c>
      <c r="BI33" s="2">
        <f t="shared" si="11"/>
        <v>0</v>
      </c>
      <c r="BJ33" s="3">
        <f t="shared" si="12"/>
        <v>0</v>
      </c>
      <c r="BK33" s="53">
        <f t="shared" si="13"/>
        <v>0</v>
      </c>
      <c r="BL33" s="72" t="str">
        <f t="shared" si="14"/>
        <v>nein</v>
      </c>
      <c r="BN33" s="69" t="s">
        <v>52</v>
      </c>
      <c r="BO33" s="75">
        <f>IF((B18=7),"1","0")+IF((B19=7),"1","0")+IF((B20=7),"1","0")+IF((B21=7),"1","0")+IF((B22=7),"1","0")+IF((B23=7),"1","0")+IF((B24=7),"1","0")+IF((B25=7),"1","0")+IF((B26=7),"1","0")+IF((B27=7),"1","0")+IF((B28=7),"1","0")+IF((B29=7),"1","0")+IF((B30=7),"1","0")+IF((B31=7),"1","0")+IF((B32=7),"1","0")+IF((B33=7),"1","0")+IF((B34=7),"1","0")+IF((B35=7),"1","0")+IF((B36=7),"1","0")+IF((B37=7),"1","0")+IF((B38=7),"1","0")+IF((B39=7),"1","0")+IF((B40=7),"1","0")+IF((B41=7),"1","0")+IF((B42=7),"1","0")+IF((B43=7),"1","0")+IF((B44=7),"1","0")+IF((B45=7),"1","0")+IF((B46=7),"1","0")+IF((B47=7),"1","0")+IF((B48=7),"1","0")+IF((B49=7),"1","0")+IF((B50=7),"1","0")+IF((B51=7),"1","0")+IF((B52=7),"1","0")+IF((B53=7),"1","0")+IF((B54=7),"1","0")+IF((B55=7),"1","0")+IF((B56=7),"1","0")+IF((B57=7),"1","0")+IF((B58=7),"1","0")+IF((B59=7),"1","0")+IF((B60=7),"1","0")+IF((B61=7),"1","0")+IF((B62=7),"1","0")+IF((B63=7),"1","0")+IF((B64=7),"1","0")+IF((B65=7),"1","0")+IF((B66=7),"1","0")+IF((B67=7),"1","0")</f>
        <v>0</v>
      </c>
    </row>
    <row r="34" spans="1:67" ht="18.75" x14ac:dyDescent="0.3">
      <c r="A34" s="37"/>
      <c r="B34" s="54"/>
      <c r="C34" s="31"/>
      <c r="D34" s="34"/>
      <c r="E34" s="19"/>
      <c r="F34" s="20"/>
      <c r="G34" s="20"/>
      <c r="H34" s="20"/>
      <c r="I34" s="21"/>
      <c r="J34" s="22"/>
      <c r="K34" s="20"/>
      <c r="L34" s="20"/>
      <c r="M34" s="20"/>
      <c r="N34" s="23"/>
      <c r="O34" s="19"/>
      <c r="P34" s="20"/>
      <c r="Q34" s="20"/>
      <c r="R34" s="20"/>
      <c r="S34" s="21"/>
      <c r="T34" s="22"/>
      <c r="U34" s="20"/>
      <c r="V34" s="20"/>
      <c r="W34" s="20"/>
      <c r="X34" s="23"/>
      <c r="Y34" s="19"/>
      <c r="Z34" s="20"/>
      <c r="AA34" s="20"/>
      <c r="AB34" s="20"/>
      <c r="AC34" s="21"/>
      <c r="AD34" s="109"/>
      <c r="AE34" s="20"/>
      <c r="AF34" s="20"/>
      <c r="AG34" s="174"/>
      <c r="AH34" s="23"/>
      <c r="AI34" s="19"/>
      <c r="AJ34" s="20"/>
      <c r="AK34" s="20"/>
      <c r="AL34" s="20"/>
      <c r="AM34" s="21"/>
      <c r="AN34" s="22"/>
      <c r="AO34" s="20"/>
      <c r="AP34" s="20"/>
      <c r="AQ34" s="20"/>
      <c r="AR34" s="23"/>
      <c r="AS34" s="19"/>
      <c r="AT34" s="20"/>
      <c r="AU34" s="20"/>
      <c r="AV34" s="20"/>
      <c r="AW34" s="21"/>
      <c r="AX34" s="12">
        <f t="shared" si="0"/>
        <v>0</v>
      </c>
      <c r="AY34" s="12">
        <f t="shared" si="1"/>
        <v>0</v>
      </c>
      <c r="AZ34" s="10">
        <f t="shared" si="2"/>
        <v>0</v>
      </c>
      <c r="BA34" s="10">
        <f t="shared" si="3"/>
        <v>0</v>
      </c>
      <c r="BB34" s="10">
        <f t="shared" si="4"/>
        <v>0</v>
      </c>
      <c r="BC34" s="10">
        <f t="shared" si="5"/>
        <v>0</v>
      </c>
      <c r="BD34" s="10">
        <f t="shared" si="6"/>
        <v>0</v>
      </c>
      <c r="BE34" s="10">
        <f t="shared" si="7"/>
        <v>0</v>
      </c>
      <c r="BF34" s="10">
        <f t="shared" si="8"/>
        <v>0</v>
      </c>
      <c r="BG34" s="10">
        <f t="shared" si="9"/>
        <v>0</v>
      </c>
      <c r="BH34" s="3">
        <f t="shared" si="10"/>
        <v>0</v>
      </c>
      <c r="BI34" s="2">
        <f t="shared" si="11"/>
        <v>0</v>
      </c>
      <c r="BJ34" s="3">
        <f t="shared" si="12"/>
        <v>0</v>
      </c>
      <c r="BK34" s="53">
        <f t="shared" si="13"/>
        <v>0</v>
      </c>
      <c r="BL34" s="72" t="str">
        <f t="shared" si="14"/>
        <v>nein</v>
      </c>
      <c r="BN34" s="69" t="s">
        <v>53</v>
      </c>
      <c r="BO34" s="75">
        <f>IF((B18=8),"1","0")+IF((B19=8),"1","0")+IF((B20=8),"1","0")+IF((B21=8),"1","0")+IF((B22=8),"1","0")+IF((B23=8),"1","0")+IF((B24=8),"1","0")+IF((B25=8),"1","0")+IF((B26=8),"1","0")+IF((B27=8),"1","0")+IF((B28=8),"1","0")+IF((B29=8),"1","0")+IF((B30=8),"1","0")+IF((B31=8),"1","0")+IF((B32=8),"1","0")+IF((B33=8),"1","0")+IF((B34=8),"1","0")+IF((B35=8),"1","0")+IF((B36=8),"1","0")+IF((B37=8),"1","0")+IF((B38=8),"1","0")+IF((B39=8),"1","0")+IF((B40=8),"1","0")+IF((B41=8),"1","0")+IF((B42=8),"1","0")+IF((B43=8),"1","0")+IF((B44=8),"1","0")+IF((B45=8),"1","0")+IF((B46=8),"1","0")+IF((B47=8),"1","0")+IF((B48=8),"1","0")+IF((B49=8),"1","0")+IF((B50=8),"1","0")+IF((B51=8),"1","0")+IF((B52=8),"1","0")+IF((B53=8),"1","0")+IF((B54=8),"1","0")+IF((B55=8),"1","0")+IF((B56=8),"1","0")+IF((B57=8),"1","0")+IF((B58=8),"1","0")+IF((B59=8),"1","0")+IF((B60=8),"1","0")+IF((B61=8),"1","0")+IF((B62=8),"1","0")+IF((B63=8),"1","0")+IF((B64=8),"1","0")+IF((B65=8),"1","0")+IF((B66=8),"1","0")+IF((B67=8),"1","0")</f>
        <v>0</v>
      </c>
    </row>
    <row r="35" spans="1:67" ht="18.75" x14ac:dyDescent="0.3">
      <c r="A35" s="37"/>
      <c r="B35" s="54"/>
      <c r="C35" s="31"/>
      <c r="D35" s="34"/>
      <c r="E35" s="19"/>
      <c r="F35" s="20"/>
      <c r="G35" s="20"/>
      <c r="H35" s="20"/>
      <c r="I35" s="21"/>
      <c r="J35" s="22"/>
      <c r="K35" s="20"/>
      <c r="L35" s="20"/>
      <c r="M35" s="20"/>
      <c r="N35" s="23"/>
      <c r="O35" s="19"/>
      <c r="P35" s="20"/>
      <c r="Q35" s="20"/>
      <c r="R35" s="20"/>
      <c r="S35" s="21"/>
      <c r="T35" s="22"/>
      <c r="U35" s="20"/>
      <c r="V35" s="20"/>
      <c r="W35" s="20"/>
      <c r="X35" s="23"/>
      <c r="Y35" s="19"/>
      <c r="Z35" s="20"/>
      <c r="AA35" s="20"/>
      <c r="AB35" s="20"/>
      <c r="AC35" s="21"/>
      <c r="AD35" s="109"/>
      <c r="AE35" s="20"/>
      <c r="AF35" s="20"/>
      <c r="AG35" s="174"/>
      <c r="AH35" s="23"/>
      <c r="AI35" s="19"/>
      <c r="AJ35" s="20"/>
      <c r="AK35" s="20"/>
      <c r="AL35" s="20"/>
      <c r="AM35" s="21"/>
      <c r="AN35" s="22"/>
      <c r="AO35" s="20"/>
      <c r="AP35" s="20"/>
      <c r="AQ35" s="20"/>
      <c r="AR35" s="23"/>
      <c r="AS35" s="19"/>
      <c r="AT35" s="20"/>
      <c r="AU35" s="20"/>
      <c r="AV35" s="20"/>
      <c r="AW35" s="21"/>
      <c r="AX35" s="12">
        <f t="shared" si="0"/>
        <v>0</v>
      </c>
      <c r="AY35" s="12">
        <f t="shared" si="1"/>
        <v>0</v>
      </c>
      <c r="AZ35" s="10">
        <f t="shared" si="2"/>
        <v>0</v>
      </c>
      <c r="BA35" s="10">
        <f t="shared" si="3"/>
        <v>0</v>
      </c>
      <c r="BB35" s="10">
        <f t="shared" si="4"/>
        <v>0</v>
      </c>
      <c r="BC35" s="10">
        <f t="shared" si="5"/>
        <v>0</v>
      </c>
      <c r="BD35" s="10">
        <f t="shared" si="6"/>
        <v>0</v>
      </c>
      <c r="BE35" s="10">
        <f t="shared" si="7"/>
        <v>0</v>
      </c>
      <c r="BF35" s="10">
        <f t="shared" si="8"/>
        <v>0</v>
      </c>
      <c r="BG35" s="10">
        <f t="shared" si="9"/>
        <v>0</v>
      </c>
      <c r="BH35" s="3">
        <f t="shared" si="10"/>
        <v>0</v>
      </c>
      <c r="BI35" s="2">
        <f t="shared" si="11"/>
        <v>0</v>
      </c>
      <c r="BJ35" s="3">
        <f t="shared" si="12"/>
        <v>0</v>
      </c>
      <c r="BK35" s="53">
        <f t="shared" si="13"/>
        <v>0</v>
      </c>
      <c r="BL35" s="72" t="str">
        <f t="shared" si="14"/>
        <v>nein</v>
      </c>
      <c r="BN35" s="69" t="s">
        <v>54</v>
      </c>
      <c r="BO35" s="75">
        <f>IF((B18=9),"1","0")+IF((B19=9),"1","0")+IF((B20=9),"1","0")+IF((B21=9),"1","0")+IF((B22=9),"1","0")+IF((B23=9),"1","0")+IF((B24=9),"1","0")+IF((B25=9),"1","0")+IF((B26=9),"1","0")+IF((B27=9),"1","0")+IF((B28=9),"1","0")+IF((B29=9),"1","0")+IF((B30=9),"1","0")+IF((B31=9),"1","0")+IF((B32=9),"1","0")+IF((B33=9),"1","0")+IF((B34=9),"1","0")+IF((B35=9),"1","0")+IF((B36=9),"1","0")+IF((B37=9),"1","0")+IF((B38=9),"1","0")+IF((B39=9),"1","0")+IF((B40=9),"1","0")+IF((B41=9),"1","0")+IF((B42=9),"1","0")+IF((B43=9),"1","0")+IF((B44=9),"1","0")+IF((B45=9),"1","0")+IF((B46=9),"1","0")+IF((B47=9),"1","0")+IF((B48=9),"1","0")+IF((B49=9),"1","0")+IF((B50=9),"1","0")+IF((B51=9),"1","0")+IF((B52=9),"1","0")+IF((B53=9),"1","0")+IF((B54=9),"1","0")+IF((B55=9),"1","0")+IF((B56=9),"1","0")+IF((B57=9),"1","0")+IF((B58=9),"1","0")+IF((B59=9),"1","0")+IF((B60=9),"1","0")+IF((B61=9),"1","0")+IF((B62=9),"1","0")+IF((B63=9),"1","0")+IF((B64=9),"1","0")+IF((B65=9),"1","0")+IF((B66=9),"1","0")+IF((B67=9),"1","0")</f>
        <v>0</v>
      </c>
    </row>
    <row r="36" spans="1:67" ht="18.75" x14ac:dyDescent="0.3">
      <c r="A36" s="37"/>
      <c r="B36" s="54"/>
      <c r="C36" s="31"/>
      <c r="D36" s="34"/>
      <c r="E36" s="19"/>
      <c r="F36" s="20"/>
      <c r="G36" s="20"/>
      <c r="H36" s="20"/>
      <c r="I36" s="21"/>
      <c r="J36" s="22"/>
      <c r="K36" s="20"/>
      <c r="L36" s="20"/>
      <c r="M36" s="20"/>
      <c r="N36" s="23"/>
      <c r="O36" s="19"/>
      <c r="P36" s="20"/>
      <c r="Q36" s="20"/>
      <c r="R36" s="20"/>
      <c r="S36" s="21"/>
      <c r="T36" s="22"/>
      <c r="U36" s="20"/>
      <c r="V36" s="20"/>
      <c r="W36" s="20"/>
      <c r="X36" s="23"/>
      <c r="Y36" s="19"/>
      <c r="Z36" s="20"/>
      <c r="AA36" s="20"/>
      <c r="AB36" s="20"/>
      <c r="AC36" s="21"/>
      <c r="AD36" s="109"/>
      <c r="AE36" s="20"/>
      <c r="AF36" s="20"/>
      <c r="AG36" s="174"/>
      <c r="AH36" s="23"/>
      <c r="AI36" s="19"/>
      <c r="AJ36" s="20"/>
      <c r="AK36" s="20"/>
      <c r="AL36" s="20"/>
      <c r="AM36" s="21"/>
      <c r="AN36" s="22"/>
      <c r="AO36" s="20"/>
      <c r="AP36" s="20"/>
      <c r="AQ36" s="20"/>
      <c r="AR36" s="23"/>
      <c r="AS36" s="19"/>
      <c r="AT36" s="20"/>
      <c r="AU36" s="20"/>
      <c r="AV36" s="20"/>
      <c r="AW36" s="21"/>
      <c r="AX36" s="12">
        <f t="shared" si="0"/>
        <v>0</v>
      </c>
      <c r="AY36" s="12">
        <f t="shared" si="1"/>
        <v>0</v>
      </c>
      <c r="AZ36" s="10">
        <f t="shared" si="2"/>
        <v>0</v>
      </c>
      <c r="BA36" s="10">
        <f t="shared" si="3"/>
        <v>0</v>
      </c>
      <c r="BB36" s="10">
        <f t="shared" si="4"/>
        <v>0</v>
      </c>
      <c r="BC36" s="10">
        <f t="shared" si="5"/>
        <v>0</v>
      </c>
      <c r="BD36" s="10">
        <f t="shared" si="6"/>
        <v>0</v>
      </c>
      <c r="BE36" s="10">
        <f t="shared" si="7"/>
        <v>0</v>
      </c>
      <c r="BF36" s="10">
        <f t="shared" si="8"/>
        <v>0</v>
      </c>
      <c r="BG36" s="10">
        <f t="shared" si="9"/>
        <v>0</v>
      </c>
      <c r="BH36" s="3">
        <f t="shared" si="10"/>
        <v>0</v>
      </c>
      <c r="BI36" s="2">
        <f t="shared" si="11"/>
        <v>0</v>
      </c>
      <c r="BJ36" s="3">
        <f t="shared" si="12"/>
        <v>0</v>
      </c>
      <c r="BK36" s="53">
        <f t="shared" si="13"/>
        <v>0</v>
      </c>
      <c r="BL36" s="72" t="str">
        <f t="shared" si="14"/>
        <v>nein</v>
      </c>
      <c r="BN36" s="69" t="s">
        <v>55</v>
      </c>
      <c r="BO36" s="75">
        <f>IF((B18=10),"1","0")+IF((B19=10),"1","0")+IF((B20=10),"1","0")+IF((B21=10),"1","0")+IF((B22=10),"1","0")+IF((B23=10),"1","0")+IF((B24=10),"1","0")+IF((B25=10),"1","0")+IF((B26=10),"1","0")+IF((B27=10),"1","0")+IF((B28=10),"1","0")+IF((B29=10),"1","0")+IF((B30=10),"1","0")+IF((B31=10),"1","0")+IF((B32=10),"1","0")+IF((B33=10),"1","0")+IF((B34=10),"1","0")+IF((B35=10),"1","0")+IF((B36=10),"1","0")+IF((B37=10),"1","0")+IF((B38=10),"1","0")+IF((B39=10),"1","0")+IF((B40=10),"1","0")+IF((B41=10),"1","0")+IF((B42=10),"1","0")+IF((B43=10),"1","0")+IF((B44=10),"1","0")+IF((B45=10),"1","0")+IF((B46=10),"1","0")+IF((B47=10),"1","0")+IF((B48=10),"1","0")+IF((B49=10),"1","0")+IF((B50=10),"1","0")+IF((B51=10),"1","0")+IF((B52=10),"1","0")+IF((B53=10),"1","0")+IF((B54=10),"1","0")+IF((B55=10),"1","0")+IF((B56=10),"1","0")+IF((B57=10),"1","0")+IF((B58=10),"1","0")+IF((B59=10),"1","0")+IF((B60=10),"1","0")+IF((B61=10),"1","0")+IF((B62=10),"1","0")+IF((B63=10),"1","0")+IF((B64=10),"1","0")+IF((B65=10),"1","0")+IF((B66=10),"1","0")+IF((B67=10),"1","0")</f>
        <v>0</v>
      </c>
    </row>
    <row r="37" spans="1:67" ht="19.5" thickBot="1" x14ac:dyDescent="0.35">
      <c r="A37" s="38"/>
      <c r="B37" s="55"/>
      <c r="C37" s="32"/>
      <c r="D37" s="35"/>
      <c r="E37" s="24"/>
      <c r="F37" s="25"/>
      <c r="G37" s="25"/>
      <c r="H37" s="25"/>
      <c r="I37" s="26"/>
      <c r="J37" s="27"/>
      <c r="K37" s="25"/>
      <c r="L37" s="25"/>
      <c r="M37" s="25"/>
      <c r="N37" s="28"/>
      <c r="O37" s="24"/>
      <c r="P37" s="25"/>
      <c r="Q37" s="25"/>
      <c r="R37" s="25"/>
      <c r="S37" s="26"/>
      <c r="T37" s="27"/>
      <c r="U37" s="25"/>
      <c r="V37" s="25"/>
      <c r="W37" s="25"/>
      <c r="X37" s="28"/>
      <c r="Y37" s="24"/>
      <c r="Z37" s="25"/>
      <c r="AA37" s="25"/>
      <c r="AB37" s="25"/>
      <c r="AC37" s="26"/>
      <c r="AD37" s="110"/>
      <c r="AE37" s="25"/>
      <c r="AF37" s="25"/>
      <c r="AG37" s="174"/>
      <c r="AH37" s="28"/>
      <c r="AI37" s="24"/>
      <c r="AJ37" s="25"/>
      <c r="AK37" s="25"/>
      <c r="AL37" s="25"/>
      <c r="AM37" s="26"/>
      <c r="AN37" s="27"/>
      <c r="AO37" s="25"/>
      <c r="AP37" s="25"/>
      <c r="AQ37" s="25"/>
      <c r="AR37" s="28"/>
      <c r="AS37" s="24"/>
      <c r="AT37" s="25"/>
      <c r="AU37" s="25"/>
      <c r="AV37" s="25"/>
      <c r="AW37" s="26"/>
      <c r="AX37" s="12">
        <f t="shared" si="0"/>
        <v>0</v>
      </c>
      <c r="AY37" s="12">
        <f t="shared" si="1"/>
        <v>0</v>
      </c>
      <c r="AZ37" s="10">
        <f t="shared" si="2"/>
        <v>0</v>
      </c>
      <c r="BA37" s="10">
        <f t="shared" si="3"/>
        <v>0</v>
      </c>
      <c r="BB37" s="10">
        <f t="shared" si="4"/>
        <v>0</v>
      </c>
      <c r="BC37" s="10">
        <f t="shared" si="5"/>
        <v>0</v>
      </c>
      <c r="BD37" s="10">
        <f t="shared" si="6"/>
        <v>0</v>
      </c>
      <c r="BE37" s="10">
        <f t="shared" si="7"/>
        <v>0</v>
      </c>
      <c r="BF37" s="10">
        <f t="shared" si="8"/>
        <v>0</v>
      </c>
      <c r="BG37" s="10">
        <f t="shared" si="9"/>
        <v>0</v>
      </c>
      <c r="BH37" s="3">
        <f t="shared" si="10"/>
        <v>0</v>
      </c>
      <c r="BI37" s="2">
        <f t="shared" si="11"/>
        <v>0</v>
      </c>
      <c r="BJ37" s="3">
        <f t="shared" si="12"/>
        <v>0</v>
      </c>
      <c r="BK37" s="53">
        <f t="shared" si="13"/>
        <v>0</v>
      </c>
      <c r="BL37" s="72" t="str">
        <f t="shared" si="14"/>
        <v>nein</v>
      </c>
      <c r="BN37" s="69" t="s">
        <v>56</v>
      </c>
      <c r="BO37" s="75">
        <f>IF((B18=11),"1","0")+IF((B19=11),"1","0")+IF((B20=11),"1","0")+IF((B21=11),"1","0")+IF((B22=11),"1","0")+IF((B23=11),"1","0")+IF((B24=11),"1","0")+IF((B25=11),"1","0")+IF((B26=11),"1","0")+IF((B27=11),"1","0")+IF((B28=11),"1","0")+IF((B29=11),"1","0")+IF((B30=11),"1","0")+IF((B31=11),"1","0")+IF((B32=11),"1","0")+IF((B33=11),"1","0")+IF((B34=11),"1","0")+IF((B35=11),"1","0")+IF((B36=11),"1","0")+IF((B37=11),"1","0")+IF((B38=11),"1","0")+IF((B39=11),"1","0")+IF((B40=11),"1","0")+IF((B41=11),"1","0")+IF((B42=11),"1","0")+IF((B43=11),"1","0")+IF((B44=11),"1","0")+IF((B45=11),"1","0")+IF((B46=11),"1","0")+IF((B47=11),"1","0")+IF((B48=11),"1","0")+IF((B49=11),"1","0")+IF((B50=11),"1","0")+IF((B51=11),"1","0")+IF((B52=11),"1","0")+IF((B53=11),"1","0")+IF((B54=11),"1","0")+IF((B55=11),"1","0")+IF((B56=11),"1","0")+IF((B57=11),"1","0")+IF((B58=11),"1","0")+IF((B59=11),"1","0")+IF((B60=11),"1","0")+IF((B61=11),"1","0")+IF((B62=11),"1","0")+IF((B63=11),"1","0")+IF((B64=11),"1","0")+IF((B65=11),"1","0")+IF((B66=11),"1","0")+IF((B67=11),"1","0")</f>
        <v>0</v>
      </c>
    </row>
    <row r="38" spans="1:67" ht="18.75" x14ac:dyDescent="0.3">
      <c r="A38" s="36"/>
      <c r="B38" s="52"/>
      <c r="C38" s="30"/>
      <c r="D38" s="33"/>
      <c r="E38" s="14"/>
      <c r="F38" s="15"/>
      <c r="G38" s="15"/>
      <c r="H38" s="15"/>
      <c r="I38" s="16"/>
      <c r="J38" s="17"/>
      <c r="K38" s="15"/>
      <c r="L38" s="15"/>
      <c r="M38" s="15"/>
      <c r="N38" s="18"/>
      <c r="O38" s="14"/>
      <c r="P38" s="15"/>
      <c r="Q38" s="15"/>
      <c r="R38" s="15"/>
      <c r="S38" s="16"/>
      <c r="T38" s="17"/>
      <c r="U38" s="15"/>
      <c r="V38" s="15"/>
      <c r="W38" s="15"/>
      <c r="X38" s="18"/>
      <c r="Y38" s="14"/>
      <c r="Z38" s="15"/>
      <c r="AA38" s="15"/>
      <c r="AB38" s="15"/>
      <c r="AC38" s="16"/>
      <c r="AD38" s="108"/>
      <c r="AE38" s="15"/>
      <c r="AF38" s="15"/>
      <c r="AG38" s="174"/>
      <c r="AH38" s="18"/>
      <c r="AI38" s="14"/>
      <c r="AJ38" s="15"/>
      <c r="AK38" s="15"/>
      <c r="AL38" s="15"/>
      <c r="AM38" s="16"/>
      <c r="AN38" s="17"/>
      <c r="AO38" s="15"/>
      <c r="AP38" s="15"/>
      <c r="AQ38" s="15"/>
      <c r="AR38" s="18"/>
      <c r="AS38" s="14"/>
      <c r="AT38" s="15"/>
      <c r="AU38" s="15"/>
      <c r="AV38" s="15"/>
      <c r="AW38" s="16"/>
      <c r="AX38" s="12">
        <f t="shared" si="0"/>
        <v>0</v>
      </c>
      <c r="AY38" s="12">
        <f t="shared" si="1"/>
        <v>0</v>
      </c>
      <c r="AZ38" s="10">
        <f t="shared" si="2"/>
        <v>0</v>
      </c>
      <c r="BA38" s="10">
        <f t="shared" si="3"/>
        <v>0</v>
      </c>
      <c r="BB38" s="10">
        <f t="shared" si="4"/>
        <v>0</v>
      </c>
      <c r="BC38" s="10">
        <f t="shared" si="5"/>
        <v>0</v>
      </c>
      <c r="BD38" s="10">
        <f t="shared" si="6"/>
        <v>0</v>
      </c>
      <c r="BE38" s="10">
        <f t="shared" si="7"/>
        <v>0</v>
      </c>
      <c r="BF38" s="10">
        <f t="shared" si="8"/>
        <v>0</v>
      </c>
      <c r="BG38" s="10">
        <f t="shared" si="9"/>
        <v>0</v>
      </c>
      <c r="BH38" s="3">
        <f t="shared" si="10"/>
        <v>0</v>
      </c>
      <c r="BI38" s="2">
        <f t="shared" si="11"/>
        <v>0</v>
      </c>
      <c r="BJ38" s="3">
        <f t="shared" si="12"/>
        <v>0</v>
      </c>
      <c r="BK38" s="53">
        <f t="shared" si="13"/>
        <v>0</v>
      </c>
      <c r="BL38" s="72" t="str">
        <f t="shared" si="14"/>
        <v>nein</v>
      </c>
      <c r="BN38" s="69" t="s">
        <v>57</v>
      </c>
      <c r="BO38" s="75">
        <f>IF((B18=12),"1","0")+IF((B19=12),"1","0")+IF((B20=12),"1","0")+IF((B21=12),"1","0")+IF((B22=12),"1","0")+IF((B23=12),"1","0")+IF((B24=12),"1","0")+IF((B25=12),"1","0")+IF((B26=12),"1","0")+IF((B27=12),"1","0")+IF((B28=12),"1","0")+IF((B29=12),"1","0")+IF((B30=12),"1","0")+IF((B31=12),"1","0")+IF((B32=12),"1","0")+IF((B33=12),"1","0")+IF((B34=12),"1","0")+IF((B35=12),"1","0")+IF((B36=12),"1","0")+IF((B37=12),"1","0")+IF((B38=12),"1","0")+IF((B39=12),"1","0")+IF((B40=12),"1","0")+IF((B41=12),"1","0")+IF((B42=12),"1","0")+IF((B43=12),"1","0")+IF((B44=12),"1","0")+IF((B45=12),"1","0")+IF((B46=12),"1","0")+IF((B47=12),"1","0")+IF((B48=12),"1","0")+IF((B49=12),"1","0")+IF((B50=12),"1","0")+IF((B51=12),"1","0")+IF((B52=12),"1","0")+IF((B53=12),"1","0")+IF((B54=12),"1","0")+IF((B55=12),"1","0")+IF((B56=12),"1","0")+IF((B57=12),"1","0")+IF((B58=12),"1","0")+IF((B59=12),"1","0")+IF((B60=12),"1","0")+IF((B61=12),"1","0")+IF((B62=12),"1","0")+IF((B63=12),"1","0")+IF((B64=12),"1","0")+IF((B65=12),"1","0")+IF((B66=12),"1","0")+IF((B67=12),"1","0")</f>
        <v>0</v>
      </c>
    </row>
    <row r="39" spans="1:67" ht="18.75" x14ac:dyDescent="0.3">
      <c r="A39" s="37"/>
      <c r="B39" s="54"/>
      <c r="C39" s="31"/>
      <c r="D39" s="34"/>
      <c r="E39" s="19"/>
      <c r="F39" s="20"/>
      <c r="G39" s="20"/>
      <c r="H39" s="20"/>
      <c r="I39" s="21"/>
      <c r="J39" s="22"/>
      <c r="K39" s="20"/>
      <c r="L39" s="20"/>
      <c r="M39" s="20"/>
      <c r="N39" s="23"/>
      <c r="O39" s="19"/>
      <c r="P39" s="20"/>
      <c r="Q39" s="20"/>
      <c r="R39" s="20"/>
      <c r="S39" s="21"/>
      <c r="T39" s="22"/>
      <c r="U39" s="20"/>
      <c r="V39" s="20"/>
      <c r="W39" s="20"/>
      <c r="X39" s="23"/>
      <c r="Y39" s="19"/>
      <c r="Z39" s="20"/>
      <c r="AA39" s="20"/>
      <c r="AB39" s="20"/>
      <c r="AC39" s="21"/>
      <c r="AD39" s="109"/>
      <c r="AE39" s="20"/>
      <c r="AF39" s="20"/>
      <c r="AG39" s="174"/>
      <c r="AH39" s="23"/>
      <c r="AI39" s="19"/>
      <c r="AJ39" s="20"/>
      <c r="AK39" s="20"/>
      <c r="AL39" s="20"/>
      <c r="AM39" s="21"/>
      <c r="AN39" s="22"/>
      <c r="AO39" s="20"/>
      <c r="AP39" s="20"/>
      <c r="AQ39" s="20"/>
      <c r="AR39" s="23"/>
      <c r="AS39" s="19"/>
      <c r="AT39" s="20"/>
      <c r="AU39" s="20"/>
      <c r="AV39" s="20"/>
      <c r="AW39" s="21"/>
      <c r="AX39" s="12">
        <f t="shared" si="0"/>
        <v>0</v>
      </c>
      <c r="AY39" s="12">
        <f t="shared" si="1"/>
        <v>0</v>
      </c>
      <c r="AZ39" s="10">
        <f t="shared" si="2"/>
        <v>0</v>
      </c>
      <c r="BA39" s="10">
        <f t="shared" si="3"/>
        <v>0</v>
      </c>
      <c r="BB39" s="10">
        <f t="shared" si="4"/>
        <v>0</v>
      </c>
      <c r="BC39" s="10">
        <f t="shared" si="5"/>
        <v>0</v>
      </c>
      <c r="BD39" s="10">
        <f t="shared" si="6"/>
        <v>0</v>
      </c>
      <c r="BE39" s="10">
        <f t="shared" si="7"/>
        <v>0</v>
      </c>
      <c r="BF39" s="10">
        <f t="shared" si="8"/>
        <v>0</v>
      </c>
      <c r="BG39" s="10">
        <f t="shared" si="9"/>
        <v>0</v>
      </c>
      <c r="BH39" s="3">
        <f t="shared" si="10"/>
        <v>0</v>
      </c>
      <c r="BI39" s="2">
        <f t="shared" si="11"/>
        <v>0</v>
      </c>
      <c r="BJ39" s="3">
        <f t="shared" si="12"/>
        <v>0</v>
      </c>
      <c r="BK39" s="53">
        <f t="shared" si="13"/>
        <v>0</v>
      </c>
      <c r="BL39" s="72" t="str">
        <f t="shared" si="14"/>
        <v>nein</v>
      </c>
      <c r="BN39" s="69" t="s">
        <v>58</v>
      </c>
      <c r="BO39" s="75">
        <f>IF((B18=13),"1","0")+IF((B19=13),"1","0")+IF((B20=13),"1","0")+IF((B21=13),"1","0")+IF((B22=13),"1","0")+IF((B23=13),"1","0")+IF((B24=13),"1","0")+IF((B25=13),"1","0")+IF((B26=13),"1","0")+IF((B27=13),"1","0")+IF((B28=13),"1","0")+IF((B29=13),"1","0")+IF((B30=13),"1","0")+IF((B31=13),"1","0")+IF((B32=13),"1","0")+IF((B33=13),"1","0")+IF((B34=13),"1","0")+IF((B35=13),"1","0")+IF((B36=13),"1","0")+IF((B37=13),"1","0")+IF((B38=13),"1","0")+IF((B39=13),"1","0")+IF((B40=13),"1","0")+IF((B41=13),"1","0")+IF((B42=13),"1","0")+IF((B43=13),"1","0")+IF((B44=13),"1","0")+IF((B45=13),"1","0")+IF((B46=13),"1","0")+IF((B47=13),"1","0")+IF((B48=13),"1","0")+IF((B49=13),"1","0")+IF((B50=13),"1","0")+IF((B51=13),"1","0")+IF((B52=13),"1","0")+IF((B53=13),"1","0")+IF((B54=13),"1","0")+IF((B55=13),"1","0")+IF((B56=13),"1","0")+IF((B57=13),"1","0")+IF((B58=13),"1","0")+IF((B59=13),"1","0")+IF((B60=13),"1","0")+IF((B61=13),"1","0")+IF((B62=13),"1","0")+IF((B63=13),"1","0")+IF((B64=13),"1","0")+IF((B65=13),"1","0")+IF((B66=13),"1","0")+IF((B67=13),"1","0")</f>
        <v>0</v>
      </c>
    </row>
    <row r="40" spans="1:67" ht="19.5" thickBot="1" x14ac:dyDescent="0.35">
      <c r="A40" s="37"/>
      <c r="B40" s="54"/>
      <c r="C40" s="31"/>
      <c r="D40" s="34"/>
      <c r="E40" s="19"/>
      <c r="F40" s="20"/>
      <c r="G40" s="20"/>
      <c r="H40" s="20"/>
      <c r="I40" s="21"/>
      <c r="J40" s="22"/>
      <c r="K40" s="20"/>
      <c r="L40" s="20"/>
      <c r="M40" s="20"/>
      <c r="N40" s="23"/>
      <c r="O40" s="19"/>
      <c r="P40" s="20"/>
      <c r="Q40" s="20"/>
      <c r="R40" s="20"/>
      <c r="S40" s="21"/>
      <c r="T40" s="22"/>
      <c r="U40" s="20"/>
      <c r="V40" s="20"/>
      <c r="W40" s="20"/>
      <c r="X40" s="23"/>
      <c r="Y40" s="19"/>
      <c r="Z40" s="20"/>
      <c r="AA40" s="20"/>
      <c r="AB40" s="20"/>
      <c r="AC40" s="21"/>
      <c r="AD40" s="109"/>
      <c r="AE40" s="20"/>
      <c r="AF40" s="20"/>
      <c r="AG40" s="174"/>
      <c r="AH40" s="23"/>
      <c r="AI40" s="19"/>
      <c r="AJ40" s="20"/>
      <c r="AK40" s="20"/>
      <c r="AL40" s="20"/>
      <c r="AM40" s="21"/>
      <c r="AN40" s="22"/>
      <c r="AO40" s="20"/>
      <c r="AP40" s="20"/>
      <c r="AQ40" s="20"/>
      <c r="AR40" s="23"/>
      <c r="AS40" s="19"/>
      <c r="AT40" s="20"/>
      <c r="AU40" s="20"/>
      <c r="AV40" s="20"/>
      <c r="AW40" s="21"/>
      <c r="AX40" s="12">
        <f t="shared" si="0"/>
        <v>0</v>
      </c>
      <c r="AY40" s="12">
        <f t="shared" si="1"/>
        <v>0</v>
      </c>
      <c r="AZ40" s="10">
        <f t="shared" si="2"/>
        <v>0</v>
      </c>
      <c r="BA40" s="10">
        <f t="shared" si="3"/>
        <v>0</v>
      </c>
      <c r="BB40" s="10">
        <f t="shared" si="4"/>
        <v>0</v>
      </c>
      <c r="BC40" s="10">
        <f t="shared" si="5"/>
        <v>0</v>
      </c>
      <c r="BD40" s="10">
        <f t="shared" si="6"/>
        <v>0</v>
      </c>
      <c r="BE40" s="10">
        <f t="shared" si="7"/>
        <v>0</v>
      </c>
      <c r="BF40" s="10">
        <f t="shared" si="8"/>
        <v>0</v>
      </c>
      <c r="BG40" s="10">
        <f t="shared" si="9"/>
        <v>0</v>
      </c>
      <c r="BH40" s="3">
        <f t="shared" si="10"/>
        <v>0</v>
      </c>
      <c r="BI40" s="2">
        <f t="shared" si="11"/>
        <v>0</v>
      </c>
      <c r="BJ40" s="3">
        <f t="shared" si="12"/>
        <v>0</v>
      </c>
      <c r="BK40" s="53">
        <f t="shared" si="13"/>
        <v>0</v>
      </c>
      <c r="BL40" s="72" t="str">
        <f t="shared" si="14"/>
        <v>nein</v>
      </c>
      <c r="BN40" s="70" t="s">
        <v>59</v>
      </c>
      <c r="BO40" s="76">
        <f>IF((B18=14),"1","0")+IF((B19=14),"1","0")+IF((B20=14),"1","0")+IF((B21=14),"1","0")+IF((B22=14),"1","0")+IF((B23=14),"1","0")+IF((B24=14),"1","0")+IF((B25=14),"1","0")+IF((B26=14),"1","0")+IF((B27=14),"1","0")+IF((B28=14),"1","0")+IF((B29=14),"1","0")+IF((B30=14),"1","0")+IF((B31=14),"1","0")+IF((B32=14),"1","0")+IF((B33=14),"1","0")+IF((B34=14),"1","0")+IF((B35=14),"1","0")+IF((B36=14),"1","0")+IF((B37=14),"1","0")+IF((B38=14),"1","0")+IF((B39=14),"1","0")+IF((B40=14),"1","0")+IF((B41=14),"1","0")+IF((B42=14),"1","0")+IF((B43=14),"1","0")+IF((B44=14),"1","0")+IF((B45=14),"1","0")+IF((B46=14),"1","0")+IF((B47=14),"1","0")+IF((B48=14),"1","0")+IF((B49=14),"1","0")+IF((B50=14),"1","0")+IF((B51=14),"1","0")+IF((B52=14),"1","0")+IF((B53=14),"1","0")+IF((B54=14),"1","0")+IF((B55=14),"1","0")+IF((B56=14),"1","0")+IF((B57=14),"1","0")+IF((B58=14),"1","0")+IF((B59=14),"1","0")+IF((B60=14),"1","0")+IF((B61=14),"1","0")+IF((B62=14),"1","0")+IF((B63=14),"1","0")+IF((B64=14),"1","0")+IF((B65=14),"1","0")+IF((B66=14),"1","0")+IF((B67=14),"1","0")</f>
        <v>0</v>
      </c>
    </row>
    <row r="41" spans="1:67" ht="18.75" x14ac:dyDescent="0.3">
      <c r="A41" s="37"/>
      <c r="B41" s="54"/>
      <c r="C41" s="31"/>
      <c r="D41" s="34"/>
      <c r="E41" s="19"/>
      <c r="F41" s="20"/>
      <c r="G41" s="20"/>
      <c r="H41" s="20"/>
      <c r="I41" s="21"/>
      <c r="J41" s="22"/>
      <c r="K41" s="20"/>
      <c r="L41" s="20"/>
      <c r="M41" s="20"/>
      <c r="N41" s="23"/>
      <c r="O41" s="19"/>
      <c r="P41" s="20"/>
      <c r="Q41" s="20"/>
      <c r="R41" s="20"/>
      <c r="S41" s="21"/>
      <c r="T41" s="22"/>
      <c r="U41" s="20"/>
      <c r="V41" s="20"/>
      <c r="W41" s="20"/>
      <c r="X41" s="23"/>
      <c r="Y41" s="19"/>
      <c r="Z41" s="20"/>
      <c r="AA41" s="20"/>
      <c r="AB41" s="20"/>
      <c r="AC41" s="21"/>
      <c r="AD41" s="109"/>
      <c r="AE41" s="20"/>
      <c r="AF41" s="20"/>
      <c r="AG41" s="174"/>
      <c r="AH41" s="23"/>
      <c r="AI41" s="19"/>
      <c r="AJ41" s="20"/>
      <c r="AK41" s="20"/>
      <c r="AL41" s="20"/>
      <c r="AM41" s="21"/>
      <c r="AN41" s="22"/>
      <c r="AO41" s="20"/>
      <c r="AP41" s="20"/>
      <c r="AQ41" s="20"/>
      <c r="AR41" s="23"/>
      <c r="AS41" s="19"/>
      <c r="AT41" s="20"/>
      <c r="AU41" s="20"/>
      <c r="AV41" s="20"/>
      <c r="AW41" s="21"/>
      <c r="AX41" s="12">
        <f t="shared" si="0"/>
        <v>0</v>
      </c>
      <c r="AY41" s="12">
        <f t="shared" si="1"/>
        <v>0</v>
      </c>
      <c r="AZ41" s="10">
        <f t="shared" si="2"/>
        <v>0</v>
      </c>
      <c r="BA41" s="10">
        <f t="shared" si="3"/>
        <v>0</v>
      </c>
      <c r="BB41" s="10">
        <f t="shared" si="4"/>
        <v>0</v>
      </c>
      <c r="BC41" s="10">
        <f t="shared" si="5"/>
        <v>0</v>
      </c>
      <c r="BD41" s="10">
        <f t="shared" si="6"/>
        <v>0</v>
      </c>
      <c r="BE41" s="10">
        <f t="shared" si="7"/>
        <v>0</v>
      </c>
      <c r="BF41" s="10">
        <f t="shared" si="8"/>
        <v>0</v>
      </c>
      <c r="BG41" s="10">
        <f t="shared" si="9"/>
        <v>0</v>
      </c>
      <c r="BH41" s="3">
        <f t="shared" si="10"/>
        <v>0</v>
      </c>
      <c r="BI41" s="2">
        <f t="shared" si="11"/>
        <v>0</v>
      </c>
      <c r="BJ41" s="3">
        <f t="shared" si="12"/>
        <v>0</v>
      </c>
      <c r="BK41" s="53">
        <f t="shared" si="13"/>
        <v>0</v>
      </c>
      <c r="BL41" s="72" t="str">
        <f t="shared" si="14"/>
        <v>nein</v>
      </c>
    </row>
    <row r="42" spans="1:67" ht="18.75" x14ac:dyDescent="0.3">
      <c r="A42" s="37"/>
      <c r="B42" s="54"/>
      <c r="C42" s="31"/>
      <c r="D42" s="34"/>
      <c r="E42" s="19"/>
      <c r="F42" s="20"/>
      <c r="G42" s="20"/>
      <c r="H42" s="20"/>
      <c r="I42" s="21"/>
      <c r="J42" s="22"/>
      <c r="K42" s="20"/>
      <c r="L42" s="20"/>
      <c r="M42" s="20"/>
      <c r="N42" s="23"/>
      <c r="O42" s="19"/>
      <c r="P42" s="20"/>
      <c r="Q42" s="20"/>
      <c r="R42" s="20"/>
      <c r="S42" s="21"/>
      <c r="T42" s="22"/>
      <c r="U42" s="20"/>
      <c r="V42" s="20"/>
      <c r="W42" s="20"/>
      <c r="X42" s="23"/>
      <c r="Y42" s="19"/>
      <c r="Z42" s="20"/>
      <c r="AA42" s="20"/>
      <c r="AB42" s="20"/>
      <c r="AC42" s="21"/>
      <c r="AD42" s="109"/>
      <c r="AE42" s="20"/>
      <c r="AF42" s="20"/>
      <c r="AG42" s="174"/>
      <c r="AH42" s="23"/>
      <c r="AI42" s="19"/>
      <c r="AJ42" s="20"/>
      <c r="AK42" s="20"/>
      <c r="AL42" s="20"/>
      <c r="AM42" s="21"/>
      <c r="AN42" s="22"/>
      <c r="AO42" s="20"/>
      <c r="AP42" s="20"/>
      <c r="AQ42" s="20"/>
      <c r="AR42" s="23"/>
      <c r="AS42" s="19"/>
      <c r="AT42" s="20"/>
      <c r="AU42" s="20"/>
      <c r="AV42" s="20"/>
      <c r="AW42" s="21"/>
      <c r="AX42" s="12">
        <f t="shared" si="0"/>
        <v>0</v>
      </c>
      <c r="AY42" s="12">
        <f t="shared" si="1"/>
        <v>0</v>
      </c>
      <c r="AZ42" s="10">
        <f t="shared" si="2"/>
        <v>0</v>
      </c>
      <c r="BA42" s="10">
        <f t="shared" si="3"/>
        <v>0</v>
      </c>
      <c r="BB42" s="10">
        <f t="shared" si="4"/>
        <v>0</v>
      </c>
      <c r="BC42" s="10">
        <f t="shared" si="5"/>
        <v>0</v>
      </c>
      <c r="BD42" s="10">
        <f t="shared" si="6"/>
        <v>0</v>
      </c>
      <c r="BE42" s="10">
        <f t="shared" si="7"/>
        <v>0</v>
      </c>
      <c r="BF42" s="10">
        <f t="shared" si="8"/>
        <v>0</v>
      </c>
      <c r="BG42" s="10">
        <f t="shared" si="9"/>
        <v>0</v>
      </c>
      <c r="BH42" s="3">
        <f t="shared" si="10"/>
        <v>0</v>
      </c>
      <c r="BI42" s="2">
        <f t="shared" si="11"/>
        <v>0</v>
      </c>
      <c r="BJ42" s="3">
        <f t="shared" si="12"/>
        <v>0</v>
      </c>
      <c r="BK42" s="53">
        <f t="shared" si="13"/>
        <v>0</v>
      </c>
      <c r="BL42" s="72" t="str">
        <f t="shared" si="14"/>
        <v>nein</v>
      </c>
    </row>
    <row r="43" spans="1:67" ht="18.75" x14ac:dyDescent="0.3">
      <c r="A43" s="37"/>
      <c r="B43" s="54"/>
      <c r="C43" s="31"/>
      <c r="D43" s="34"/>
      <c r="E43" s="19"/>
      <c r="F43" s="20"/>
      <c r="G43" s="20"/>
      <c r="H43" s="20"/>
      <c r="I43" s="21"/>
      <c r="J43" s="22"/>
      <c r="K43" s="20"/>
      <c r="L43" s="20"/>
      <c r="M43" s="20"/>
      <c r="N43" s="23"/>
      <c r="O43" s="19"/>
      <c r="P43" s="20"/>
      <c r="Q43" s="20"/>
      <c r="R43" s="20"/>
      <c r="S43" s="21"/>
      <c r="T43" s="22"/>
      <c r="U43" s="20"/>
      <c r="V43" s="20"/>
      <c r="W43" s="20"/>
      <c r="X43" s="23"/>
      <c r="Y43" s="19"/>
      <c r="Z43" s="20"/>
      <c r="AA43" s="20"/>
      <c r="AB43" s="20"/>
      <c r="AC43" s="21"/>
      <c r="AD43" s="109"/>
      <c r="AE43" s="20"/>
      <c r="AF43" s="20"/>
      <c r="AG43" s="174"/>
      <c r="AH43" s="23"/>
      <c r="AI43" s="19"/>
      <c r="AJ43" s="20"/>
      <c r="AK43" s="20"/>
      <c r="AL43" s="20"/>
      <c r="AM43" s="21"/>
      <c r="AN43" s="22"/>
      <c r="AO43" s="20"/>
      <c r="AP43" s="20"/>
      <c r="AQ43" s="20"/>
      <c r="AR43" s="23"/>
      <c r="AS43" s="19"/>
      <c r="AT43" s="20"/>
      <c r="AU43" s="20"/>
      <c r="AV43" s="20"/>
      <c r="AW43" s="21"/>
      <c r="AX43" s="12">
        <f t="shared" si="0"/>
        <v>0</v>
      </c>
      <c r="AY43" s="12">
        <f t="shared" si="1"/>
        <v>0</v>
      </c>
      <c r="AZ43" s="10">
        <f t="shared" si="2"/>
        <v>0</v>
      </c>
      <c r="BA43" s="10">
        <f t="shared" si="3"/>
        <v>0</v>
      </c>
      <c r="BB43" s="10">
        <f t="shared" si="4"/>
        <v>0</v>
      </c>
      <c r="BC43" s="10">
        <f t="shared" si="5"/>
        <v>0</v>
      </c>
      <c r="BD43" s="10">
        <f t="shared" si="6"/>
        <v>0</v>
      </c>
      <c r="BE43" s="10">
        <f t="shared" si="7"/>
        <v>0</v>
      </c>
      <c r="BF43" s="10">
        <f t="shared" si="8"/>
        <v>0</v>
      </c>
      <c r="BG43" s="10">
        <f t="shared" si="9"/>
        <v>0</v>
      </c>
      <c r="BH43" s="3">
        <f t="shared" si="10"/>
        <v>0</v>
      </c>
      <c r="BI43" s="2">
        <f t="shared" si="11"/>
        <v>0</v>
      </c>
      <c r="BJ43" s="3">
        <f t="shared" si="12"/>
        <v>0</v>
      </c>
      <c r="BK43" s="53">
        <f t="shared" si="13"/>
        <v>0</v>
      </c>
      <c r="BL43" s="72" t="str">
        <f t="shared" si="14"/>
        <v>nein</v>
      </c>
    </row>
    <row r="44" spans="1:67" ht="18.75" x14ac:dyDescent="0.3">
      <c r="A44" s="37"/>
      <c r="B44" s="54"/>
      <c r="C44" s="31"/>
      <c r="D44" s="34"/>
      <c r="E44" s="19"/>
      <c r="F44" s="20"/>
      <c r="G44" s="20"/>
      <c r="H44" s="20"/>
      <c r="I44" s="21"/>
      <c r="J44" s="22"/>
      <c r="K44" s="20"/>
      <c r="L44" s="20"/>
      <c r="M44" s="20"/>
      <c r="N44" s="23"/>
      <c r="O44" s="19"/>
      <c r="P44" s="20"/>
      <c r="Q44" s="20"/>
      <c r="R44" s="20"/>
      <c r="S44" s="21"/>
      <c r="T44" s="22"/>
      <c r="U44" s="20"/>
      <c r="V44" s="20"/>
      <c r="W44" s="20"/>
      <c r="X44" s="23"/>
      <c r="Y44" s="19"/>
      <c r="Z44" s="20"/>
      <c r="AA44" s="20"/>
      <c r="AB44" s="20"/>
      <c r="AC44" s="21"/>
      <c r="AD44" s="109"/>
      <c r="AE44" s="20"/>
      <c r="AF44" s="20"/>
      <c r="AG44" s="174"/>
      <c r="AH44" s="23"/>
      <c r="AI44" s="19"/>
      <c r="AJ44" s="20"/>
      <c r="AK44" s="20"/>
      <c r="AL44" s="20"/>
      <c r="AM44" s="21"/>
      <c r="AN44" s="22"/>
      <c r="AO44" s="20"/>
      <c r="AP44" s="20"/>
      <c r="AQ44" s="20"/>
      <c r="AR44" s="23"/>
      <c r="AS44" s="19"/>
      <c r="AT44" s="20"/>
      <c r="AU44" s="20"/>
      <c r="AV44" s="20"/>
      <c r="AW44" s="21"/>
      <c r="AX44" s="12">
        <f t="shared" si="0"/>
        <v>0</v>
      </c>
      <c r="AY44" s="12">
        <f t="shared" si="1"/>
        <v>0</v>
      </c>
      <c r="AZ44" s="10">
        <f t="shared" si="2"/>
        <v>0</v>
      </c>
      <c r="BA44" s="10">
        <f t="shared" si="3"/>
        <v>0</v>
      </c>
      <c r="BB44" s="10">
        <f t="shared" si="4"/>
        <v>0</v>
      </c>
      <c r="BC44" s="10">
        <f t="shared" si="5"/>
        <v>0</v>
      </c>
      <c r="BD44" s="10">
        <f t="shared" si="6"/>
        <v>0</v>
      </c>
      <c r="BE44" s="10">
        <f t="shared" si="7"/>
        <v>0</v>
      </c>
      <c r="BF44" s="10">
        <f t="shared" si="8"/>
        <v>0</v>
      </c>
      <c r="BG44" s="10">
        <f t="shared" si="9"/>
        <v>0</v>
      </c>
      <c r="BH44" s="3">
        <f t="shared" si="10"/>
        <v>0</v>
      </c>
      <c r="BI44" s="2">
        <f t="shared" si="11"/>
        <v>0</v>
      </c>
      <c r="BJ44" s="3">
        <f t="shared" si="12"/>
        <v>0</v>
      </c>
      <c r="BK44" s="53">
        <f t="shared" si="13"/>
        <v>0</v>
      </c>
      <c r="BL44" s="72" t="str">
        <f t="shared" si="14"/>
        <v>nein</v>
      </c>
    </row>
    <row r="45" spans="1:67" ht="18.75" x14ac:dyDescent="0.3">
      <c r="A45" s="37"/>
      <c r="B45" s="54"/>
      <c r="C45" s="31"/>
      <c r="D45" s="34"/>
      <c r="E45" s="19"/>
      <c r="F45" s="20"/>
      <c r="G45" s="20"/>
      <c r="H45" s="20"/>
      <c r="I45" s="21"/>
      <c r="J45" s="22"/>
      <c r="K45" s="20"/>
      <c r="L45" s="20"/>
      <c r="M45" s="20"/>
      <c r="N45" s="23"/>
      <c r="O45" s="19"/>
      <c r="P45" s="20"/>
      <c r="Q45" s="20"/>
      <c r="R45" s="20"/>
      <c r="S45" s="21"/>
      <c r="T45" s="22"/>
      <c r="U45" s="20"/>
      <c r="V45" s="20"/>
      <c r="W45" s="20"/>
      <c r="X45" s="23"/>
      <c r="Y45" s="19"/>
      <c r="Z45" s="20"/>
      <c r="AA45" s="20"/>
      <c r="AB45" s="20"/>
      <c r="AC45" s="21"/>
      <c r="AD45" s="109"/>
      <c r="AE45" s="20"/>
      <c r="AF45" s="20"/>
      <c r="AG45" s="174"/>
      <c r="AH45" s="23"/>
      <c r="AI45" s="19"/>
      <c r="AJ45" s="20"/>
      <c r="AK45" s="20"/>
      <c r="AL45" s="20"/>
      <c r="AM45" s="21"/>
      <c r="AN45" s="22"/>
      <c r="AO45" s="20"/>
      <c r="AP45" s="20"/>
      <c r="AQ45" s="20"/>
      <c r="AR45" s="23"/>
      <c r="AS45" s="19"/>
      <c r="AT45" s="20"/>
      <c r="AU45" s="20"/>
      <c r="AV45" s="20"/>
      <c r="AW45" s="21"/>
      <c r="AX45" s="12">
        <f t="shared" si="0"/>
        <v>0</v>
      </c>
      <c r="AY45" s="12">
        <f t="shared" si="1"/>
        <v>0</v>
      </c>
      <c r="AZ45" s="10">
        <f t="shared" si="2"/>
        <v>0</v>
      </c>
      <c r="BA45" s="10">
        <f t="shared" si="3"/>
        <v>0</v>
      </c>
      <c r="BB45" s="10">
        <f t="shared" si="4"/>
        <v>0</v>
      </c>
      <c r="BC45" s="10">
        <f t="shared" si="5"/>
        <v>0</v>
      </c>
      <c r="BD45" s="10">
        <f t="shared" si="6"/>
        <v>0</v>
      </c>
      <c r="BE45" s="10">
        <f t="shared" si="7"/>
        <v>0</v>
      </c>
      <c r="BF45" s="10">
        <f t="shared" si="8"/>
        <v>0</v>
      </c>
      <c r="BG45" s="10">
        <f t="shared" si="9"/>
        <v>0</v>
      </c>
      <c r="BH45" s="3">
        <f t="shared" si="10"/>
        <v>0</v>
      </c>
      <c r="BI45" s="2">
        <f t="shared" si="11"/>
        <v>0</v>
      </c>
      <c r="BJ45" s="3">
        <f t="shared" si="12"/>
        <v>0</v>
      </c>
      <c r="BK45" s="53">
        <f t="shared" si="13"/>
        <v>0</v>
      </c>
      <c r="BL45" s="72" t="str">
        <f t="shared" si="14"/>
        <v>nein</v>
      </c>
    </row>
    <row r="46" spans="1:67" ht="18.75" x14ac:dyDescent="0.3">
      <c r="A46" s="37"/>
      <c r="B46" s="54"/>
      <c r="C46" s="31"/>
      <c r="D46" s="34"/>
      <c r="E46" s="19"/>
      <c r="F46" s="20"/>
      <c r="G46" s="20"/>
      <c r="H46" s="20"/>
      <c r="I46" s="21"/>
      <c r="J46" s="22"/>
      <c r="K46" s="20"/>
      <c r="L46" s="20"/>
      <c r="M46" s="20"/>
      <c r="N46" s="23"/>
      <c r="O46" s="19"/>
      <c r="P46" s="20"/>
      <c r="Q46" s="20"/>
      <c r="R46" s="20"/>
      <c r="S46" s="21"/>
      <c r="T46" s="22"/>
      <c r="U46" s="20"/>
      <c r="V46" s="20"/>
      <c r="W46" s="20"/>
      <c r="X46" s="23"/>
      <c r="Y46" s="19"/>
      <c r="Z46" s="20"/>
      <c r="AA46" s="20"/>
      <c r="AB46" s="20"/>
      <c r="AC46" s="21"/>
      <c r="AD46" s="109"/>
      <c r="AE46" s="20"/>
      <c r="AF46" s="20"/>
      <c r="AG46" s="174"/>
      <c r="AH46" s="23"/>
      <c r="AI46" s="19"/>
      <c r="AJ46" s="20"/>
      <c r="AK46" s="20"/>
      <c r="AL46" s="20"/>
      <c r="AM46" s="21"/>
      <c r="AN46" s="22"/>
      <c r="AO46" s="20"/>
      <c r="AP46" s="20"/>
      <c r="AQ46" s="20"/>
      <c r="AR46" s="23"/>
      <c r="AS46" s="19"/>
      <c r="AT46" s="20"/>
      <c r="AU46" s="20"/>
      <c r="AV46" s="20"/>
      <c r="AW46" s="21"/>
      <c r="AX46" s="12">
        <f t="shared" si="0"/>
        <v>0</v>
      </c>
      <c r="AY46" s="12">
        <f t="shared" si="1"/>
        <v>0</v>
      </c>
      <c r="AZ46" s="10">
        <f t="shared" si="2"/>
        <v>0</v>
      </c>
      <c r="BA46" s="10">
        <f t="shared" si="3"/>
        <v>0</v>
      </c>
      <c r="BB46" s="10">
        <f t="shared" si="4"/>
        <v>0</v>
      </c>
      <c r="BC46" s="10">
        <f t="shared" si="5"/>
        <v>0</v>
      </c>
      <c r="BD46" s="10">
        <f t="shared" si="6"/>
        <v>0</v>
      </c>
      <c r="BE46" s="10">
        <f t="shared" si="7"/>
        <v>0</v>
      </c>
      <c r="BF46" s="10">
        <f t="shared" si="8"/>
        <v>0</v>
      </c>
      <c r="BG46" s="10">
        <f t="shared" si="9"/>
        <v>0</v>
      </c>
      <c r="BH46" s="3">
        <f t="shared" si="10"/>
        <v>0</v>
      </c>
      <c r="BI46" s="2">
        <f t="shared" si="11"/>
        <v>0</v>
      </c>
      <c r="BJ46" s="3">
        <f t="shared" si="12"/>
        <v>0</v>
      </c>
      <c r="BK46" s="53">
        <f t="shared" si="13"/>
        <v>0</v>
      </c>
      <c r="BL46" s="72" t="str">
        <f t="shared" si="14"/>
        <v>nein</v>
      </c>
    </row>
    <row r="47" spans="1:67" ht="19.5" thickBot="1" x14ac:dyDescent="0.35">
      <c r="A47" s="38"/>
      <c r="B47" s="55"/>
      <c r="C47" s="32"/>
      <c r="D47" s="35"/>
      <c r="E47" s="24"/>
      <c r="F47" s="25"/>
      <c r="G47" s="25"/>
      <c r="H47" s="25"/>
      <c r="I47" s="26"/>
      <c r="J47" s="27"/>
      <c r="K47" s="25"/>
      <c r="L47" s="25"/>
      <c r="M47" s="25"/>
      <c r="N47" s="28"/>
      <c r="O47" s="24"/>
      <c r="P47" s="25"/>
      <c r="Q47" s="25"/>
      <c r="R47" s="25"/>
      <c r="S47" s="26"/>
      <c r="T47" s="27"/>
      <c r="U47" s="25"/>
      <c r="V47" s="25"/>
      <c r="W47" s="25"/>
      <c r="X47" s="28"/>
      <c r="Y47" s="24"/>
      <c r="Z47" s="25"/>
      <c r="AA47" s="25"/>
      <c r="AB47" s="25"/>
      <c r="AC47" s="26"/>
      <c r="AD47" s="110"/>
      <c r="AE47" s="25"/>
      <c r="AF47" s="25"/>
      <c r="AG47" s="174"/>
      <c r="AH47" s="28"/>
      <c r="AI47" s="24"/>
      <c r="AJ47" s="25"/>
      <c r="AK47" s="25"/>
      <c r="AL47" s="25"/>
      <c r="AM47" s="26"/>
      <c r="AN47" s="27"/>
      <c r="AO47" s="25"/>
      <c r="AP47" s="25"/>
      <c r="AQ47" s="25"/>
      <c r="AR47" s="28"/>
      <c r="AS47" s="24"/>
      <c r="AT47" s="25"/>
      <c r="AU47" s="25"/>
      <c r="AV47" s="25"/>
      <c r="AW47" s="26"/>
      <c r="AX47" s="12">
        <f t="shared" si="0"/>
        <v>0</v>
      </c>
      <c r="AY47" s="12">
        <f t="shared" si="1"/>
        <v>0</v>
      </c>
      <c r="AZ47" s="10">
        <f t="shared" si="2"/>
        <v>0</v>
      </c>
      <c r="BA47" s="10">
        <f t="shared" si="3"/>
        <v>0</v>
      </c>
      <c r="BB47" s="10">
        <f t="shared" si="4"/>
        <v>0</v>
      </c>
      <c r="BC47" s="10">
        <f t="shared" si="5"/>
        <v>0</v>
      </c>
      <c r="BD47" s="10">
        <f t="shared" si="6"/>
        <v>0</v>
      </c>
      <c r="BE47" s="10">
        <f t="shared" si="7"/>
        <v>0</v>
      </c>
      <c r="BF47" s="10">
        <f t="shared" si="8"/>
        <v>0</v>
      </c>
      <c r="BG47" s="10">
        <f t="shared" si="9"/>
        <v>0</v>
      </c>
      <c r="BH47" s="3">
        <f t="shared" si="10"/>
        <v>0</v>
      </c>
      <c r="BI47" s="2">
        <f t="shared" si="11"/>
        <v>0</v>
      </c>
      <c r="BJ47" s="3">
        <f t="shared" si="12"/>
        <v>0</v>
      </c>
      <c r="BK47" s="53">
        <f t="shared" si="13"/>
        <v>0</v>
      </c>
      <c r="BL47" s="72" t="str">
        <f t="shared" si="14"/>
        <v>nein</v>
      </c>
    </row>
    <row r="48" spans="1:67" ht="18.75" x14ac:dyDescent="0.3">
      <c r="A48" s="36"/>
      <c r="B48" s="52"/>
      <c r="C48" s="30"/>
      <c r="D48" s="33"/>
      <c r="E48" s="14"/>
      <c r="F48" s="15"/>
      <c r="G48" s="15"/>
      <c r="H48" s="15"/>
      <c r="I48" s="16"/>
      <c r="J48" s="17"/>
      <c r="K48" s="15"/>
      <c r="L48" s="15"/>
      <c r="M48" s="15"/>
      <c r="N48" s="18"/>
      <c r="O48" s="14"/>
      <c r="P48" s="15"/>
      <c r="Q48" s="15"/>
      <c r="R48" s="15"/>
      <c r="S48" s="16"/>
      <c r="T48" s="17"/>
      <c r="U48" s="15"/>
      <c r="V48" s="15"/>
      <c r="W48" s="15"/>
      <c r="X48" s="18"/>
      <c r="Y48" s="14"/>
      <c r="Z48" s="15"/>
      <c r="AA48" s="15"/>
      <c r="AB48" s="15"/>
      <c r="AC48" s="16"/>
      <c r="AD48" s="108"/>
      <c r="AE48" s="15"/>
      <c r="AF48" s="15"/>
      <c r="AG48" s="174"/>
      <c r="AH48" s="18"/>
      <c r="AI48" s="14"/>
      <c r="AJ48" s="15"/>
      <c r="AK48" s="15"/>
      <c r="AL48" s="15"/>
      <c r="AM48" s="16"/>
      <c r="AN48" s="17"/>
      <c r="AO48" s="15"/>
      <c r="AP48" s="15"/>
      <c r="AQ48" s="15"/>
      <c r="AR48" s="18"/>
      <c r="AS48" s="14"/>
      <c r="AT48" s="15"/>
      <c r="AU48" s="15"/>
      <c r="AV48" s="15"/>
      <c r="AW48" s="16"/>
      <c r="AX48" s="12">
        <f t="shared" si="0"/>
        <v>0</v>
      </c>
      <c r="AY48" s="12">
        <f t="shared" si="1"/>
        <v>0</v>
      </c>
      <c r="AZ48" s="10">
        <f t="shared" si="2"/>
        <v>0</v>
      </c>
      <c r="BA48" s="10">
        <f t="shared" si="3"/>
        <v>0</v>
      </c>
      <c r="BB48" s="10">
        <f t="shared" si="4"/>
        <v>0</v>
      </c>
      <c r="BC48" s="10">
        <f t="shared" si="5"/>
        <v>0</v>
      </c>
      <c r="BD48" s="10">
        <f t="shared" si="6"/>
        <v>0</v>
      </c>
      <c r="BE48" s="10">
        <f t="shared" si="7"/>
        <v>0</v>
      </c>
      <c r="BF48" s="10">
        <f t="shared" si="8"/>
        <v>0</v>
      </c>
      <c r="BG48" s="10">
        <f t="shared" si="9"/>
        <v>0</v>
      </c>
      <c r="BH48" s="3">
        <f t="shared" si="10"/>
        <v>0</v>
      </c>
      <c r="BI48" s="2">
        <f t="shared" si="11"/>
        <v>0</v>
      </c>
      <c r="BJ48" s="3">
        <f t="shared" si="12"/>
        <v>0</v>
      </c>
      <c r="BK48" s="53">
        <f t="shared" si="13"/>
        <v>0</v>
      </c>
      <c r="BL48" s="72" t="str">
        <f t="shared" si="14"/>
        <v>nein</v>
      </c>
    </row>
    <row r="49" spans="1:66" ht="18.75" x14ac:dyDescent="0.3">
      <c r="A49" s="37"/>
      <c r="B49" s="54"/>
      <c r="C49" s="31"/>
      <c r="D49" s="34"/>
      <c r="E49" s="19"/>
      <c r="F49" s="20"/>
      <c r="G49" s="20"/>
      <c r="H49" s="20"/>
      <c r="I49" s="21"/>
      <c r="J49" s="22"/>
      <c r="K49" s="20"/>
      <c r="L49" s="20"/>
      <c r="M49" s="20"/>
      <c r="N49" s="23"/>
      <c r="O49" s="19"/>
      <c r="P49" s="20"/>
      <c r="Q49" s="20"/>
      <c r="R49" s="20"/>
      <c r="S49" s="21"/>
      <c r="T49" s="22"/>
      <c r="U49" s="20"/>
      <c r="V49" s="20"/>
      <c r="W49" s="20"/>
      <c r="X49" s="23"/>
      <c r="Y49" s="19"/>
      <c r="Z49" s="20"/>
      <c r="AA49" s="20"/>
      <c r="AB49" s="20"/>
      <c r="AC49" s="21"/>
      <c r="AD49" s="109"/>
      <c r="AE49" s="20"/>
      <c r="AF49" s="20"/>
      <c r="AG49" s="174"/>
      <c r="AH49" s="23"/>
      <c r="AI49" s="19"/>
      <c r="AJ49" s="20"/>
      <c r="AK49" s="20"/>
      <c r="AL49" s="20"/>
      <c r="AM49" s="21"/>
      <c r="AN49" s="22"/>
      <c r="AO49" s="20"/>
      <c r="AP49" s="20"/>
      <c r="AQ49" s="20"/>
      <c r="AR49" s="23"/>
      <c r="AS49" s="19"/>
      <c r="AT49" s="20"/>
      <c r="AU49" s="20"/>
      <c r="AV49" s="20"/>
      <c r="AW49" s="21"/>
      <c r="AX49" s="12">
        <f t="shared" si="0"/>
        <v>0</v>
      </c>
      <c r="AY49" s="12">
        <f t="shared" si="1"/>
        <v>0</v>
      </c>
      <c r="AZ49" s="10">
        <f t="shared" si="2"/>
        <v>0</v>
      </c>
      <c r="BA49" s="10">
        <f t="shared" si="3"/>
        <v>0</v>
      </c>
      <c r="BB49" s="10">
        <f t="shared" si="4"/>
        <v>0</v>
      </c>
      <c r="BC49" s="10">
        <f t="shared" si="5"/>
        <v>0</v>
      </c>
      <c r="BD49" s="10">
        <f t="shared" si="6"/>
        <v>0</v>
      </c>
      <c r="BE49" s="10">
        <f t="shared" si="7"/>
        <v>0</v>
      </c>
      <c r="BF49" s="10">
        <f t="shared" si="8"/>
        <v>0</v>
      </c>
      <c r="BG49" s="10">
        <f t="shared" si="9"/>
        <v>0</v>
      </c>
      <c r="BH49" s="3">
        <f t="shared" si="10"/>
        <v>0</v>
      </c>
      <c r="BI49" s="2">
        <f t="shared" si="11"/>
        <v>0</v>
      </c>
      <c r="BJ49" s="3">
        <f t="shared" si="12"/>
        <v>0</v>
      </c>
      <c r="BK49" s="53">
        <f t="shared" si="13"/>
        <v>0</v>
      </c>
      <c r="BL49" s="72" t="str">
        <f t="shared" si="14"/>
        <v>nein</v>
      </c>
    </row>
    <row r="50" spans="1:66" ht="18.75" x14ac:dyDescent="0.3">
      <c r="A50" s="37"/>
      <c r="B50" s="54"/>
      <c r="C50" s="31"/>
      <c r="D50" s="34"/>
      <c r="E50" s="19"/>
      <c r="F50" s="20"/>
      <c r="G50" s="20"/>
      <c r="H50" s="20"/>
      <c r="I50" s="21"/>
      <c r="J50" s="22"/>
      <c r="K50" s="20"/>
      <c r="L50" s="20"/>
      <c r="M50" s="20"/>
      <c r="N50" s="23"/>
      <c r="O50" s="19"/>
      <c r="P50" s="20"/>
      <c r="Q50" s="20"/>
      <c r="R50" s="20"/>
      <c r="S50" s="21"/>
      <c r="T50" s="22"/>
      <c r="U50" s="20"/>
      <c r="V50" s="20"/>
      <c r="W50" s="20"/>
      <c r="X50" s="23"/>
      <c r="Y50" s="19"/>
      <c r="Z50" s="20"/>
      <c r="AA50" s="20"/>
      <c r="AB50" s="20"/>
      <c r="AC50" s="21"/>
      <c r="AD50" s="109"/>
      <c r="AE50" s="20"/>
      <c r="AF50" s="20"/>
      <c r="AG50" s="174"/>
      <c r="AH50" s="23"/>
      <c r="AI50" s="19"/>
      <c r="AJ50" s="20"/>
      <c r="AK50" s="20"/>
      <c r="AL50" s="20"/>
      <c r="AM50" s="21"/>
      <c r="AN50" s="22"/>
      <c r="AO50" s="20"/>
      <c r="AP50" s="20"/>
      <c r="AQ50" s="20"/>
      <c r="AR50" s="23"/>
      <c r="AS50" s="19"/>
      <c r="AT50" s="20"/>
      <c r="AU50" s="20"/>
      <c r="AV50" s="20"/>
      <c r="AW50" s="21"/>
      <c r="AX50" s="12">
        <f t="shared" si="0"/>
        <v>0</v>
      </c>
      <c r="AY50" s="12">
        <f t="shared" si="1"/>
        <v>0</v>
      </c>
      <c r="AZ50" s="10">
        <f t="shared" si="2"/>
        <v>0</v>
      </c>
      <c r="BA50" s="10">
        <f t="shared" si="3"/>
        <v>0</v>
      </c>
      <c r="BB50" s="10">
        <f t="shared" si="4"/>
        <v>0</v>
      </c>
      <c r="BC50" s="10">
        <f t="shared" si="5"/>
        <v>0</v>
      </c>
      <c r="BD50" s="10">
        <f t="shared" si="6"/>
        <v>0</v>
      </c>
      <c r="BE50" s="10">
        <f t="shared" si="7"/>
        <v>0</v>
      </c>
      <c r="BF50" s="10">
        <f t="shared" si="8"/>
        <v>0</v>
      </c>
      <c r="BG50" s="10">
        <f t="shared" si="9"/>
        <v>0</v>
      </c>
      <c r="BH50" s="3">
        <f t="shared" si="10"/>
        <v>0</v>
      </c>
      <c r="BI50" s="2">
        <f t="shared" si="11"/>
        <v>0</v>
      </c>
      <c r="BJ50" s="3">
        <f t="shared" si="12"/>
        <v>0</v>
      </c>
      <c r="BK50" s="53">
        <f t="shared" si="13"/>
        <v>0</v>
      </c>
      <c r="BL50" s="72" t="str">
        <f t="shared" si="14"/>
        <v>nein</v>
      </c>
    </row>
    <row r="51" spans="1:66" ht="18.75" x14ac:dyDescent="0.3">
      <c r="A51" s="37"/>
      <c r="B51" s="54"/>
      <c r="C51" s="31"/>
      <c r="D51" s="34"/>
      <c r="E51" s="19"/>
      <c r="F51" s="20"/>
      <c r="G51" s="20"/>
      <c r="H51" s="20"/>
      <c r="I51" s="21"/>
      <c r="J51" s="22"/>
      <c r="K51" s="20"/>
      <c r="L51" s="20"/>
      <c r="M51" s="20"/>
      <c r="N51" s="23"/>
      <c r="O51" s="19"/>
      <c r="P51" s="20"/>
      <c r="Q51" s="20"/>
      <c r="R51" s="20"/>
      <c r="S51" s="21"/>
      <c r="T51" s="22"/>
      <c r="U51" s="20"/>
      <c r="V51" s="20"/>
      <c r="W51" s="20"/>
      <c r="X51" s="23"/>
      <c r="Y51" s="19"/>
      <c r="Z51" s="20"/>
      <c r="AA51" s="20"/>
      <c r="AB51" s="20"/>
      <c r="AC51" s="21"/>
      <c r="AD51" s="109"/>
      <c r="AE51" s="20"/>
      <c r="AF51" s="20"/>
      <c r="AG51" s="174"/>
      <c r="AH51" s="23"/>
      <c r="AI51" s="19"/>
      <c r="AJ51" s="20"/>
      <c r="AK51" s="20"/>
      <c r="AL51" s="20"/>
      <c r="AM51" s="21"/>
      <c r="AN51" s="22"/>
      <c r="AO51" s="20"/>
      <c r="AP51" s="20"/>
      <c r="AQ51" s="20"/>
      <c r="AR51" s="23"/>
      <c r="AS51" s="19"/>
      <c r="AT51" s="20"/>
      <c r="AU51" s="20"/>
      <c r="AV51" s="20"/>
      <c r="AW51" s="21"/>
      <c r="AX51" s="12">
        <f t="shared" si="0"/>
        <v>0</v>
      </c>
      <c r="AY51" s="12">
        <f t="shared" si="1"/>
        <v>0</v>
      </c>
      <c r="AZ51" s="10">
        <f t="shared" si="2"/>
        <v>0</v>
      </c>
      <c r="BA51" s="10">
        <f t="shared" si="3"/>
        <v>0</v>
      </c>
      <c r="BB51" s="10">
        <f t="shared" si="4"/>
        <v>0</v>
      </c>
      <c r="BC51" s="10">
        <f t="shared" si="5"/>
        <v>0</v>
      </c>
      <c r="BD51" s="10">
        <f t="shared" si="6"/>
        <v>0</v>
      </c>
      <c r="BE51" s="10">
        <f t="shared" si="7"/>
        <v>0</v>
      </c>
      <c r="BF51" s="10">
        <f t="shared" si="8"/>
        <v>0</v>
      </c>
      <c r="BG51" s="10">
        <f t="shared" si="9"/>
        <v>0</v>
      </c>
      <c r="BH51" s="3">
        <f t="shared" si="10"/>
        <v>0</v>
      </c>
      <c r="BI51" s="2">
        <f t="shared" si="11"/>
        <v>0</v>
      </c>
      <c r="BJ51" s="3">
        <f t="shared" si="12"/>
        <v>0</v>
      </c>
      <c r="BK51" s="53">
        <f t="shared" si="13"/>
        <v>0</v>
      </c>
      <c r="BL51" s="72" t="str">
        <f t="shared" si="14"/>
        <v>nein</v>
      </c>
    </row>
    <row r="52" spans="1:66" ht="18.75" x14ac:dyDescent="0.3">
      <c r="A52" s="37"/>
      <c r="B52" s="54"/>
      <c r="C52" s="31"/>
      <c r="D52" s="34"/>
      <c r="E52" s="19"/>
      <c r="F52" s="20"/>
      <c r="G52" s="20"/>
      <c r="H52" s="20"/>
      <c r="I52" s="21"/>
      <c r="J52" s="22"/>
      <c r="K52" s="20"/>
      <c r="L52" s="20"/>
      <c r="M52" s="20"/>
      <c r="N52" s="23"/>
      <c r="O52" s="19"/>
      <c r="P52" s="20"/>
      <c r="Q52" s="20"/>
      <c r="R52" s="20"/>
      <c r="S52" s="21"/>
      <c r="T52" s="22"/>
      <c r="U52" s="20"/>
      <c r="V52" s="20"/>
      <c r="W52" s="20"/>
      <c r="X52" s="23"/>
      <c r="Y52" s="19"/>
      <c r="Z52" s="20"/>
      <c r="AA52" s="20"/>
      <c r="AB52" s="20"/>
      <c r="AC52" s="21"/>
      <c r="AD52" s="109"/>
      <c r="AE52" s="20"/>
      <c r="AF52" s="20"/>
      <c r="AG52" s="174"/>
      <c r="AH52" s="23"/>
      <c r="AI52" s="19"/>
      <c r="AJ52" s="20"/>
      <c r="AK52" s="20"/>
      <c r="AL52" s="20"/>
      <c r="AM52" s="21"/>
      <c r="AN52" s="22"/>
      <c r="AO52" s="20"/>
      <c r="AP52" s="20"/>
      <c r="AQ52" s="20"/>
      <c r="AR52" s="23"/>
      <c r="AS52" s="19"/>
      <c r="AT52" s="20"/>
      <c r="AU52" s="20"/>
      <c r="AV52" s="20"/>
      <c r="AW52" s="21"/>
      <c r="AX52" s="12">
        <f t="shared" si="0"/>
        <v>0</v>
      </c>
      <c r="AY52" s="12">
        <f t="shared" si="1"/>
        <v>0</v>
      </c>
      <c r="AZ52" s="10">
        <f t="shared" si="2"/>
        <v>0</v>
      </c>
      <c r="BA52" s="10">
        <f t="shared" si="3"/>
        <v>0</v>
      </c>
      <c r="BB52" s="10">
        <f t="shared" si="4"/>
        <v>0</v>
      </c>
      <c r="BC52" s="10">
        <f t="shared" si="5"/>
        <v>0</v>
      </c>
      <c r="BD52" s="10">
        <f t="shared" si="6"/>
        <v>0</v>
      </c>
      <c r="BE52" s="10">
        <f t="shared" si="7"/>
        <v>0</v>
      </c>
      <c r="BF52" s="10">
        <f t="shared" si="8"/>
        <v>0</v>
      </c>
      <c r="BG52" s="10">
        <f t="shared" si="9"/>
        <v>0</v>
      </c>
      <c r="BH52" s="3">
        <f t="shared" si="10"/>
        <v>0</v>
      </c>
      <c r="BI52" s="2">
        <f t="shared" si="11"/>
        <v>0</v>
      </c>
      <c r="BJ52" s="3">
        <f t="shared" si="12"/>
        <v>0</v>
      </c>
      <c r="BK52" s="53">
        <f t="shared" si="13"/>
        <v>0</v>
      </c>
      <c r="BL52" s="72" t="str">
        <f t="shared" si="14"/>
        <v>nein</v>
      </c>
    </row>
    <row r="53" spans="1:66" ht="18.75" x14ac:dyDescent="0.3">
      <c r="A53" s="37"/>
      <c r="B53" s="54"/>
      <c r="C53" s="31"/>
      <c r="D53" s="34"/>
      <c r="E53" s="19"/>
      <c r="F53" s="20"/>
      <c r="G53" s="20"/>
      <c r="H53" s="20"/>
      <c r="I53" s="21"/>
      <c r="J53" s="22"/>
      <c r="K53" s="20"/>
      <c r="L53" s="20"/>
      <c r="M53" s="20"/>
      <c r="N53" s="23"/>
      <c r="O53" s="19"/>
      <c r="P53" s="20"/>
      <c r="Q53" s="20"/>
      <c r="R53" s="20"/>
      <c r="S53" s="21"/>
      <c r="T53" s="22"/>
      <c r="U53" s="20"/>
      <c r="V53" s="20"/>
      <c r="W53" s="20"/>
      <c r="X53" s="23"/>
      <c r="Y53" s="19"/>
      <c r="Z53" s="20"/>
      <c r="AA53" s="20"/>
      <c r="AB53" s="20"/>
      <c r="AC53" s="21"/>
      <c r="AD53" s="109"/>
      <c r="AE53" s="20"/>
      <c r="AF53" s="20"/>
      <c r="AG53" s="174"/>
      <c r="AH53" s="23"/>
      <c r="AI53" s="19"/>
      <c r="AJ53" s="20"/>
      <c r="AK53" s="20"/>
      <c r="AL53" s="20"/>
      <c r="AM53" s="21"/>
      <c r="AN53" s="22"/>
      <c r="AO53" s="20"/>
      <c r="AP53" s="20"/>
      <c r="AQ53" s="20"/>
      <c r="AR53" s="23"/>
      <c r="AS53" s="19"/>
      <c r="AT53" s="20"/>
      <c r="AU53" s="20"/>
      <c r="AV53" s="20"/>
      <c r="AW53" s="21"/>
      <c r="AX53" s="12">
        <f t="shared" si="0"/>
        <v>0</v>
      </c>
      <c r="AY53" s="12">
        <f t="shared" si="1"/>
        <v>0</v>
      </c>
      <c r="AZ53" s="10">
        <f t="shared" si="2"/>
        <v>0</v>
      </c>
      <c r="BA53" s="10">
        <f t="shared" si="3"/>
        <v>0</v>
      </c>
      <c r="BB53" s="10">
        <f t="shared" si="4"/>
        <v>0</v>
      </c>
      <c r="BC53" s="10">
        <f t="shared" si="5"/>
        <v>0</v>
      </c>
      <c r="BD53" s="10">
        <f t="shared" si="6"/>
        <v>0</v>
      </c>
      <c r="BE53" s="10">
        <f t="shared" si="7"/>
        <v>0</v>
      </c>
      <c r="BF53" s="10">
        <f t="shared" si="8"/>
        <v>0</v>
      </c>
      <c r="BG53" s="10">
        <f t="shared" si="9"/>
        <v>0</v>
      </c>
      <c r="BH53" s="3">
        <f t="shared" si="10"/>
        <v>0</v>
      </c>
      <c r="BI53" s="2">
        <f t="shared" si="11"/>
        <v>0</v>
      </c>
      <c r="BJ53" s="3">
        <f t="shared" si="12"/>
        <v>0</v>
      </c>
      <c r="BK53" s="53">
        <f t="shared" si="13"/>
        <v>0</v>
      </c>
      <c r="BL53" s="72" t="str">
        <f t="shared" si="14"/>
        <v>nein</v>
      </c>
    </row>
    <row r="54" spans="1:66" ht="18.75" x14ac:dyDescent="0.3">
      <c r="A54" s="37"/>
      <c r="B54" s="54"/>
      <c r="C54" s="31"/>
      <c r="D54" s="34"/>
      <c r="E54" s="19"/>
      <c r="F54" s="20"/>
      <c r="G54" s="20"/>
      <c r="H54" s="20"/>
      <c r="I54" s="21"/>
      <c r="J54" s="22"/>
      <c r="K54" s="20"/>
      <c r="L54" s="20"/>
      <c r="M54" s="20"/>
      <c r="N54" s="23"/>
      <c r="O54" s="19"/>
      <c r="P54" s="20"/>
      <c r="Q54" s="20"/>
      <c r="R54" s="20"/>
      <c r="S54" s="21"/>
      <c r="T54" s="22"/>
      <c r="U54" s="20"/>
      <c r="V54" s="20"/>
      <c r="W54" s="20"/>
      <c r="X54" s="23"/>
      <c r="Y54" s="19"/>
      <c r="Z54" s="20"/>
      <c r="AA54" s="20"/>
      <c r="AB54" s="20"/>
      <c r="AC54" s="21"/>
      <c r="AD54" s="109"/>
      <c r="AE54" s="20"/>
      <c r="AF54" s="20"/>
      <c r="AG54" s="174"/>
      <c r="AH54" s="23"/>
      <c r="AI54" s="19"/>
      <c r="AJ54" s="20"/>
      <c r="AK54" s="20"/>
      <c r="AL54" s="20"/>
      <c r="AM54" s="21"/>
      <c r="AN54" s="22"/>
      <c r="AO54" s="20"/>
      <c r="AP54" s="20"/>
      <c r="AQ54" s="20"/>
      <c r="AR54" s="23"/>
      <c r="AS54" s="19"/>
      <c r="AT54" s="20"/>
      <c r="AU54" s="20"/>
      <c r="AV54" s="20"/>
      <c r="AW54" s="21"/>
      <c r="AX54" s="12">
        <f t="shared" si="0"/>
        <v>0</v>
      </c>
      <c r="AY54" s="12">
        <f t="shared" si="1"/>
        <v>0</v>
      </c>
      <c r="AZ54" s="10">
        <f t="shared" si="2"/>
        <v>0</v>
      </c>
      <c r="BA54" s="10">
        <f t="shared" si="3"/>
        <v>0</v>
      </c>
      <c r="BB54" s="10">
        <f t="shared" si="4"/>
        <v>0</v>
      </c>
      <c r="BC54" s="10">
        <f t="shared" si="5"/>
        <v>0</v>
      </c>
      <c r="BD54" s="10">
        <f t="shared" si="6"/>
        <v>0</v>
      </c>
      <c r="BE54" s="10">
        <f t="shared" si="7"/>
        <v>0</v>
      </c>
      <c r="BF54" s="10">
        <f t="shared" si="8"/>
        <v>0</v>
      </c>
      <c r="BG54" s="10">
        <f t="shared" si="9"/>
        <v>0</v>
      </c>
      <c r="BH54" s="3">
        <f t="shared" si="10"/>
        <v>0</v>
      </c>
      <c r="BI54" s="2">
        <f t="shared" si="11"/>
        <v>0</v>
      </c>
      <c r="BJ54" s="3">
        <f t="shared" si="12"/>
        <v>0</v>
      </c>
      <c r="BK54" s="53">
        <f t="shared" si="13"/>
        <v>0</v>
      </c>
      <c r="BL54" s="72" t="str">
        <f t="shared" si="14"/>
        <v>nein</v>
      </c>
    </row>
    <row r="55" spans="1:66" ht="18.75" x14ac:dyDescent="0.3">
      <c r="A55" s="37"/>
      <c r="B55" s="54"/>
      <c r="C55" s="31"/>
      <c r="D55" s="34"/>
      <c r="E55" s="19"/>
      <c r="F55" s="20"/>
      <c r="G55" s="20"/>
      <c r="H55" s="20"/>
      <c r="I55" s="21"/>
      <c r="J55" s="22"/>
      <c r="K55" s="20"/>
      <c r="L55" s="20"/>
      <c r="M55" s="20"/>
      <c r="N55" s="23"/>
      <c r="O55" s="19"/>
      <c r="P55" s="20"/>
      <c r="Q55" s="20"/>
      <c r="R55" s="20"/>
      <c r="S55" s="21"/>
      <c r="T55" s="22"/>
      <c r="U55" s="20"/>
      <c r="V55" s="20"/>
      <c r="W55" s="20"/>
      <c r="X55" s="23"/>
      <c r="Y55" s="19"/>
      <c r="Z55" s="20"/>
      <c r="AA55" s="20"/>
      <c r="AB55" s="20"/>
      <c r="AC55" s="21"/>
      <c r="AD55" s="109"/>
      <c r="AE55" s="20"/>
      <c r="AF55" s="20"/>
      <c r="AG55" s="174"/>
      <c r="AH55" s="23"/>
      <c r="AI55" s="19"/>
      <c r="AJ55" s="20"/>
      <c r="AK55" s="20"/>
      <c r="AL55" s="20"/>
      <c r="AM55" s="21"/>
      <c r="AN55" s="22"/>
      <c r="AO55" s="20"/>
      <c r="AP55" s="20"/>
      <c r="AQ55" s="20"/>
      <c r="AR55" s="23"/>
      <c r="AS55" s="19"/>
      <c r="AT55" s="20"/>
      <c r="AU55" s="20"/>
      <c r="AV55" s="20"/>
      <c r="AW55" s="21"/>
      <c r="AX55" s="12">
        <f t="shared" si="0"/>
        <v>0</v>
      </c>
      <c r="AY55" s="12">
        <f t="shared" si="1"/>
        <v>0</v>
      </c>
      <c r="AZ55" s="10">
        <f t="shared" si="2"/>
        <v>0</v>
      </c>
      <c r="BA55" s="10">
        <f t="shared" si="3"/>
        <v>0</v>
      </c>
      <c r="BB55" s="10">
        <f t="shared" si="4"/>
        <v>0</v>
      </c>
      <c r="BC55" s="10">
        <f t="shared" si="5"/>
        <v>0</v>
      </c>
      <c r="BD55" s="10">
        <f t="shared" si="6"/>
        <v>0</v>
      </c>
      <c r="BE55" s="10">
        <f t="shared" si="7"/>
        <v>0</v>
      </c>
      <c r="BF55" s="10">
        <f t="shared" si="8"/>
        <v>0</v>
      </c>
      <c r="BG55" s="10">
        <f t="shared" si="9"/>
        <v>0</v>
      </c>
      <c r="BH55" s="3">
        <f t="shared" si="10"/>
        <v>0</v>
      </c>
      <c r="BI55" s="2">
        <f t="shared" si="11"/>
        <v>0</v>
      </c>
      <c r="BJ55" s="3">
        <f t="shared" si="12"/>
        <v>0</v>
      </c>
      <c r="BK55" s="53">
        <f t="shared" si="13"/>
        <v>0</v>
      </c>
      <c r="BL55" s="72" t="str">
        <f t="shared" si="14"/>
        <v>nein</v>
      </c>
      <c r="BN55" s="10"/>
    </row>
    <row r="56" spans="1:66" ht="18.75" x14ac:dyDescent="0.3">
      <c r="A56" s="37"/>
      <c r="B56" s="54"/>
      <c r="C56" s="31"/>
      <c r="D56" s="34"/>
      <c r="E56" s="19"/>
      <c r="F56" s="20"/>
      <c r="G56" s="20"/>
      <c r="H56" s="20"/>
      <c r="I56" s="21"/>
      <c r="J56" s="22"/>
      <c r="K56" s="20"/>
      <c r="L56" s="20"/>
      <c r="M56" s="20"/>
      <c r="N56" s="23"/>
      <c r="O56" s="19"/>
      <c r="P56" s="20"/>
      <c r="Q56" s="20"/>
      <c r="R56" s="20"/>
      <c r="S56" s="21"/>
      <c r="T56" s="22"/>
      <c r="U56" s="20"/>
      <c r="V56" s="20"/>
      <c r="W56" s="20"/>
      <c r="X56" s="23"/>
      <c r="Y56" s="19"/>
      <c r="Z56" s="20"/>
      <c r="AA56" s="20"/>
      <c r="AB56" s="20"/>
      <c r="AC56" s="21"/>
      <c r="AD56" s="109"/>
      <c r="AE56" s="20"/>
      <c r="AF56" s="20"/>
      <c r="AG56" s="174"/>
      <c r="AH56" s="23"/>
      <c r="AI56" s="19"/>
      <c r="AJ56" s="20"/>
      <c r="AK56" s="20"/>
      <c r="AL56" s="20"/>
      <c r="AM56" s="21"/>
      <c r="AN56" s="22"/>
      <c r="AO56" s="20"/>
      <c r="AP56" s="20"/>
      <c r="AQ56" s="20"/>
      <c r="AR56" s="23"/>
      <c r="AS56" s="19"/>
      <c r="AT56" s="20"/>
      <c r="AU56" s="20"/>
      <c r="AV56" s="20"/>
      <c r="AW56" s="21"/>
      <c r="AX56" s="12">
        <f t="shared" si="0"/>
        <v>0</v>
      </c>
      <c r="AY56" s="12">
        <f t="shared" si="1"/>
        <v>0</v>
      </c>
      <c r="AZ56" s="10">
        <f t="shared" si="2"/>
        <v>0</v>
      </c>
      <c r="BA56" s="10">
        <f t="shared" si="3"/>
        <v>0</v>
      </c>
      <c r="BB56" s="10">
        <f t="shared" si="4"/>
        <v>0</v>
      </c>
      <c r="BC56" s="10">
        <f t="shared" si="5"/>
        <v>0</v>
      </c>
      <c r="BD56" s="10">
        <f t="shared" si="6"/>
        <v>0</v>
      </c>
      <c r="BE56" s="10">
        <f t="shared" si="7"/>
        <v>0</v>
      </c>
      <c r="BF56" s="10">
        <f t="shared" si="8"/>
        <v>0</v>
      </c>
      <c r="BG56" s="10">
        <f t="shared" si="9"/>
        <v>0</v>
      </c>
      <c r="BH56" s="3">
        <f t="shared" si="10"/>
        <v>0</v>
      </c>
      <c r="BI56" s="2">
        <f t="shared" si="11"/>
        <v>0</v>
      </c>
      <c r="BJ56" s="3">
        <f t="shared" si="12"/>
        <v>0</v>
      </c>
      <c r="BK56" s="53">
        <f t="shared" si="13"/>
        <v>0</v>
      </c>
      <c r="BL56" s="72" t="str">
        <f t="shared" si="14"/>
        <v>nein</v>
      </c>
    </row>
    <row r="57" spans="1:66" ht="19.5" thickBot="1" x14ac:dyDescent="0.35">
      <c r="A57" s="38"/>
      <c r="B57" s="55"/>
      <c r="C57" s="32"/>
      <c r="D57" s="35"/>
      <c r="E57" s="24"/>
      <c r="F57" s="25"/>
      <c r="G57" s="25"/>
      <c r="H57" s="25"/>
      <c r="I57" s="26"/>
      <c r="J57" s="27"/>
      <c r="K57" s="25"/>
      <c r="L57" s="25"/>
      <c r="M57" s="25"/>
      <c r="N57" s="28"/>
      <c r="O57" s="24"/>
      <c r="P57" s="25"/>
      <c r="Q57" s="25"/>
      <c r="R57" s="25"/>
      <c r="S57" s="26"/>
      <c r="T57" s="27"/>
      <c r="U57" s="25"/>
      <c r="V57" s="25"/>
      <c r="W57" s="25"/>
      <c r="X57" s="28"/>
      <c r="Y57" s="24"/>
      <c r="Z57" s="25"/>
      <c r="AA57" s="25"/>
      <c r="AB57" s="25"/>
      <c r="AC57" s="26"/>
      <c r="AD57" s="110"/>
      <c r="AE57" s="25"/>
      <c r="AF57" s="25"/>
      <c r="AG57" s="174"/>
      <c r="AH57" s="28"/>
      <c r="AI57" s="24"/>
      <c r="AJ57" s="25"/>
      <c r="AK57" s="25"/>
      <c r="AL57" s="25"/>
      <c r="AM57" s="26"/>
      <c r="AN57" s="27"/>
      <c r="AO57" s="25"/>
      <c r="AP57" s="25"/>
      <c r="AQ57" s="25"/>
      <c r="AR57" s="28"/>
      <c r="AS57" s="24"/>
      <c r="AT57" s="25"/>
      <c r="AU57" s="25"/>
      <c r="AV57" s="25"/>
      <c r="AW57" s="26"/>
      <c r="AX57" s="12">
        <f t="shared" si="0"/>
        <v>0</v>
      </c>
      <c r="AY57" s="12">
        <f t="shared" si="1"/>
        <v>0</v>
      </c>
      <c r="AZ57" s="10">
        <f t="shared" si="2"/>
        <v>0</v>
      </c>
      <c r="BA57" s="10">
        <f t="shared" si="3"/>
        <v>0</v>
      </c>
      <c r="BB57" s="10">
        <f t="shared" si="4"/>
        <v>0</v>
      </c>
      <c r="BC57" s="10">
        <f t="shared" si="5"/>
        <v>0</v>
      </c>
      <c r="BD57" s="10">
        <f t="shared" si="6"/>
        <v>0</v>
      </c>
      <c r="BE57" s="10">
        <f t="shared" si="7"/>
        <v>0</v>
      </c>
      <c r="BF57" s="10">
        <f t="shared" si="8"/>
        <v>0</v>
      </c>
      <c r="BG57" s="10">
        <f t="shared" si="9"/>
        <v>0</v>
      </c>
      <c r="BH57" s="3">
        <f t="shared" si="10"/>
        <v>0</v>
      </c>
      <c r="BI57" s="2">
        <f t="shared" si="11"/>
        <v>0</v>
      </c>
      <c r="BJ57" s="3">
        <f t="shared" si="12"/>
        <v>0</v>
      </c>
      <c r="BK57" s="53">
        <f t="shared" si="13"/>
        <v>0</v>
      </c>
      <c r="BL57" s="72" t="str">
        <f t="shared" si="14"/>
        <v>nein</v>
      </c>
    </row>
    <row r="58" spans="1:66" ht="18.75" x14ac:dyDescent="0.3">
      <c r="A58" s="58"/>
      <c r="B58" s="59"/>
      <c r="C58" s="60"/>
      <c r="D58" s="61"/>
      <c r="E58" s="62"/>
      <c r="F58" s="63"/>
      <c r="G58" s="63"/>
      <c r="H58" s="63"/>
      <c r="I58" s="64"/>
      <c r="J58" s="65"/>
      <c r="K58" s="63"/>
      <c r="L58" s="63"/>
      <c r="M58" s="63"/>
      <c r="N58" s="66"/>
      <c r="O58" s="62"/>
      <c r="P58" s="63"/>
      <c r="Q58" s="63"/>
      <c r="R58" s="63"/>
      <c r="S58" s="64"/>
      <c r="T58" s="65"/>
      <c r="U58" s="63"/>
      <c r="V58" s="63"/>
      <c r="W58" s="63"/>
      <c r="X58" s="66"/>
      <c r="Y58" s="62"/>
      <c r="Z58" s="63"/>
      <c r="AA58" s="63"/>
      <c r="AB58" s="63"/>
      <c r="AC58" s="64"/>
      <c r="AD58" s="111"/>
      <c r="AE58" s="63"/>
      <c r="AF58" s="63"/>
      <c r="AG58" s="174"/>
      <c r="AH58" s="66"/>
      <c r="AI58" s="62"/>
      <c r="AJ58" s="63"/>
      <c r="AK58" s="63"/>
      <c r="AL58" s="63"/>
      <c r="AM58" s="64"/>
      <c r="AN58" s="65"/>
      <c r="AO58" s="63"/>
      <c r="AP58" s="63"/>
      <c r="AQ58" s="63"/>
      <c r="AR58" s="66"/>
      <c r="AS58" s="62"/>
      <c r="AT58" s="63"/>
      <c r="AU58" s="63"/>
      <c r="AV58" s="63"/>
      <c r="AW58" s="64"/>
      <c r="AX58" s="12">
        <f t="shared" si="0"/>
        <v>0</v>
      </c>
      <c r="AY58" s="12">
        <f t="shared" si="1"/>
        <v>0</v>
      </c>
      <c r="AZ58" s="10">
        <f t="shared" si="2"/>
        <v>0</v>
      </c>
      <c r="BA58" s="10">
        <f t="shared" si="3"/>
        <v>0</v>
      </c>
      <c r="BB58" s="10">
        <f t="shared" si="4"/>
        <v>0</v>
      </c>
      <c r="BC58" s="10">
        <f t="shared" si="5"/>
        <v>0</v>
      </c>
      <c r="BD58" s="10">
        <f t="shared" si="6"/>
        <v>0</v>
      </c>
      <c r="BE58" s="10">
        <f t="shared" si="7"/>
        <v>0</v>
      </c>
      <c r="BF58" s="10">
        <f t="shared" si="8"/>
        <v>0</v>
      </c>
      <c r="BG58" s="10">
        <f t="shared" si="9"/>
        <v>0</v>
      </c>
      <c r="BH58" s="3">
        <f t="shared" si="10"/>
        <v>0</v>
      </c>
      <c r="BI58" s="2">
        <f t="shared" si="11"/>
        <v>0</v>
      </c>
      <c r="BJ58" s="3">
        <f t="shared" si="12"/>
        <v>0</v>
      </c>
      <c r="BK58" s="53">
        <f t="shared" si="13"/>
        <v>0</v>
      </c>
      <c r="BL58" s="72" t="str">
        <f t="shared" si="14"/>
        <v>nein</v>
      </c>
    </row>
    <row r="59" spans="1:66" ht="18.75" x14ac:dyDescent="0.3">
      <c r="A59" s="37"/>
      <c r="B59" s="54"/>
      <c r="C59" s="31"/>
      <c r="D59" s="34"/>
      <c r="E59" s="19"/>
      <c r="F59" s="20"/>
      <c r="G59" s="20"/>
      <c r="H59" s="20"/>
      <c r="I59" s="21"/>
      <c r="J59" s="22"/>
      <c r="K59" s="20"/>
      <c r="L59" s="20"/>
      <c r="M59" s="20"/>
      <c r="N59" s="23"/>
      <c r="O59" s="19"/>
      <c r="P59" s="20"/>
      <c r="Q59" s="20"/>
      <c r="R59" s="20"/>
      <c r="S59" s="21"/>
      <c r="T59" s="22"/>
      <c r="U59" s="20"/>
      <c r="V59" s="20"/>
      <c r="W59" s="20"/>
      <c r="X59" s="23"/>
      <c r="Y59" s="19"/>
      <c r="Z59" s="20"/>
      <c r="AA59" s="20"/>
      <c r="AB59" s="20"/>
      <c r="AC59" s="21"/>
      <c r="AD59" s="109"/>
      <c r="AE59" s="20"/>
      <c r="AF59" s="20"/>
      <c r="AG59" s="174"/>
      <c r="AH59" s="23"/>
      <c r="AI59" s="19"/>
      <c r="AJ59" s="20"/>
      <c r="AK59" s="20"/>
      <c r="AL59" s="20"/>
      <c r="AM59" s="21"/>
      <c r="AN59" s="22"/>
      <c r="AO59" s="20"/>
      <c r="AP59" s="20"/>
      <c r="AQ59" s="20"/>
      <c r="AR59" s="23"/>
      <c r="AS59" s="19"/>
      <c r="AT59" s="20"/>
      <c r="AU59" s="20"/>
      <c r="AV59" s="20"/>
      <c r="AW59" s="21"/>
      <c r="AX59" s="12">
        <f t="shared" si="0"/>
        <v>0</v>
      </c>
      <c r="AY59" s="12">
        <f t="shared" si="1"/>
        <v>0</v>
      </c>
      <c r="AZ59" s="10">
        <f t="shared" si="2"/>
        <v>0</v>
      </c>
      <c r="BA59" s="10">
        <f t="shared" si="3"/>
        <v>0</v>
      </c>
      <c r="BB59" s="10">
        <f t="shared" si="4"/>
        <v>0</v>
      </c>
      <c r="BC59" s="10">
        <f t="shared" si="5"/>
        <v>0</v>
      </c>
      <c r="BD59" s="10">
        <f t="shared" si="6"/>
        <v>0</v>
      </c>
      <c r="BE59" s="10">
        <f t="shared" si="7"/>
        <v>0</v>
      </c>
      <c r="BF59" s="10">
        <f t="shared" si="8"/>
        <v>0</v>
      </c>
      <c r="BG59" s="10">
        <f t="shared" si="9"/>
        <v>0</v>
      </c>
      <c r="BH59" s="3">
        <f t="shared" si="10"/>
        <v>0</v>
      </c>
      <c r="BI59" s="2">
        <f t="shared" si="11"/>
        <v>0</v>
      </c>
      <c r="BJ59" s="3">
        <f t="shared" si="12"/>
        <v>0</v>
      </c>
      <c r="BK59" s="53">
        <f t="shared" si="13"/>
        <v>0</v>
      </c>
      <c r="BL59" s="72" t="str">
        <f t="shared" si="14"/>
        <v>nein</v>
      </c>
    </row>
    <row r="60" spans="1:66" ht="18.75" x14ac:dyDescent="0.3">
      <c r="A60" s="37"/>
      <c r="B60" s="54"/>
      <c r="C60" s="31"/>
      <c r="D60" s="34"/>
      <c r="E60" s="19"/>
      <c r="F60" s="20"/>
      <c r="G60" s="20"/>
      <c r="H60" s="20"/>
      <c r="I60" s="21"/>
      <c r="J60" s="22"/>
      <c r="K60" s="20"/>
      <c r="L60" s="20"/>
      <c r="M60" s="20"/>
      <c r="N60" s="23"/>
      <c r="O60" s="19"/>
      <c r="P60" s="20"/>
      <c r="Q60" s="20"/>
      <c r="R60" s="20"/>
      <c r="S60" s="21"/>
      <c r="T60" s="22"/>
      <c r="U60" s="20"/>
      <c r="V60" s="20"/>
      <c r="W60" s="20"/>
      <c r="X60" s="23"/>
      <c r="Y60" s="19"/>
      <c r="Z60" s="20"/>
      <c r="AA60" s="20"/>
      <c r="AB60" s="20"/>
      <c r="AC60" s="21"/>
      <c r="AD60" s="109"/>
      <c r="AE60" s="20"/>
      <c r="AF60" s="20"/>
      <c r="AG60" s="174"/>
      <c r="AH60" s="23"/>
      <c r="AI60" s="19"/>
      <c r="AJ60" s="20"/>
      <c r="AK60" s="20"/>
      <c r="AL60" s="20"/>
      <c r="AM60" s="21"/>
      <c r="AN60" s="22"/>
      <c r="AO60" s="20"/>
      <c r="AP60" s="20"/>
      <c r="AQ60" s="20"/>
      <c r="AR60" s="23"/>
      <c r="AS60" s="19"/>
      <c r="AT60" s="20"/>
      <c r="AU60" s="20"/>
      <c r="AV60" s="20"/>
      <c r="AW60" s="21"/>
      <c r="AX60" s="12">
        <f t="shared" si="0"/>
        <v>0</v>
      </c>
      <c r="AY60" s="12">
        <f t="shared" si="1"/>
        <v>0</v>
      </c>
      <c r="AZ60" s="10">
        <f t="shared" si="2"/>
        <v>0</v>
      </c>
      <c r="BA60" s="10">
        <f t="shared" si="3"/>
        <v>0</v>
      </c>
      <c r="BB60" s="10">
        <f t="shared" si="4"/>
        <v>0</v>
      </c>
      <c r="BC60" s="10">
        <f t="shared" si="5"/>
        <v>0</v>
      </c>
      <c r="BD60" s="10">
        <f t="shared" si="6"/>
        <v>0</v>
      </c>
      <c r="BE60" s="10">
        <f t="shared" si="7"/>
        <v>0</v>
      </c>
      <c r="BF60" s="10">
        <f t="shared" si="8"/>
        <v>0</v>
      </c>
      <c r="BG60" s="10">
        <f t="shared" si="9"/>
        <v>0</v>
      </c>
      <c r="BH60" s="3">
        <f t="shared" si="10"/>
        <v>0</v>
      </c>
      <c r="BI60" s="2">
        <f t="shared" si="11"/>
        <v>0</v>
      </c>
      <c r="BJ60" s="3">
        <f t="shared" si="12"/>
        <v>0</v>
      </c>
      <c r="BK60" s="53">
        <f t="shared" si="13"/>
        <v>0</v>
      </c>
      <c r="BL60" s="72" t="str">
        <f t="shared" si="14"/>
        <v>nein</v>
      </c>
    </row>
    <row r="61" spans="1:66" ht="18.75" x14ac:dyDescent="0.3">
      <c r="A61" s="37"/>
      <c r="B61" s="54"/>
      <c r="C61" s="31"/>
      <c r="D61" s="34"/>
      <c r="E61" s="19"/>
      <c r="F61" s="20"/>
      <c r="G61" s="20"/>
      <c r="H61" s="20"/>
      <c r="I61" s="21"/>
      <c r="J61" s="22"/>
      <c r="K61" s="20"/>
      <c r="L61" s="20"/>
      <c r="M61" s="20"/>
      <c r="N61" s="23"/>
      <c r="O61" s="19"/>
      <c r="P61" s="20"/>
      <c r="Q61" s="20"/>
      <c r="R61" s="20"/>
      <c r="S61" s="21"/>
      <c r="T61" s="22"/>
      <c r="U61" s="20"/>
      <c r="V61" s="20"/>
      <c r="W61" s="20"/>
      <c r="X61" s="23"/>
      <c r="Y61" s="19"/>
      <c r="Z61" s="20"/>
      <c r="AA61" s="20"/>
      <c r="AB61" s="20"/>
      <c r="AC61" s="21"/>
      <c r="AD61" s="109"/>
      <c r="AE61" s="20"/>
      <c r="AF61" s="20"/>
      <c r="AG61" s="174"/>
      <c r="AH61" s="23"/>
      <c r="AI61" s="19"/>
      <c r="AJ61" s="20"/>
      <c r="AK61" s="20"/>
      <c r="AL61" s="20"/>
      <c r="AM61" s="21"/>
      <c r="AN61" s="22"/>
      <c r="AO61" s="20"/>
      <c r="AP61" s="20"/>
      <c r="AQ61" s="20"/>
      <c r="AR61" s="23"/>
      <c r="AS61" s="19"/>
      <c r="AT61" s="20"/>
      <c r="AU61" s="20"/>
      <c r="AV61" s="20"/>
      <c r="AW61" s="21"/>
      <c r="AX61" s="12">
        <f t="shared" si="0"/>
        <v>0</v>
      </c>
      <c r="AY61" s="12">
        <f t="shared" si="1"/>
        <v>0</v>
      </c>
      <c r="AZ61" s="10">
        <f t="shared" si="2"/>
        <v>0</v>
      </c>
      <c r="BA61" s="10">
        <f t="shared" si="3"/>
        <v>0</v>
      </c>
      <c r="BB61" s="10">
        <f t="shared" si="4"/>
        <v>0</v>
      </c>
      <c r="BC61" s="10">
        <f t="shared" si="5"/>
        <v>0</v>
      </c>
      <c r="BD61" s="10">
        <f t="shared" si="6"/>
        <v>0</v>
      </c>
      <c r="BE61" s="10">
        <f t="shared" si="7"/>
        <v>0</v>
      </c>
      <c r="BF61" s="10">
        <f t="shared" si="8"/>
        <v>0</v>
      </c>
      <c r="BG61" s="10">
        <f t="shared" si="9"/>
        <v>0</v>
      </c>
      <c r="BH61" s="3">
        <f t="shared" si="10"/>
        <v>0</v>
      </c>
      <c r="BI61" s="2">
        <f t="shared" si="11"/>
        <v>0</v>
      </c>
      <c r="BJ61" s="3">
        <f t="shared" si="12"/>
        <v>0</v>
      </c>
      <c r="BK61" s="53">
        <f t="shared" si="13"/>
        <v>0</v>
      </c>
      <c r="BL61" s="72" t="str">
        <f t="shared" si="14"/>
        <v>nein</v>
      </c>
    </row>
    <row r="62" spans="1:66" ht="18.75" x14ac:dyDescent="0.3">
      <c r="A62" s="37"/>
      <c r="B62" s="54"/>
      <c r="C62" s="31"/>
      <c r="D62" s="34"/>
      <c r="E62" s="19"/>
      <c r="F62" s="20"/>
      <c r="G62" s="20"/>
      <c r="H62" s="20"/>
      <c r="I62" s="21"/>
      <c r="J62" s="22"/>
      <c r="K62" s="20"/>
      <c r="L62" s="20"/>
      <c r="M62" s="20"/>
      <c r="N62" s="23"/>
      <c r="O62" s="19"/>
      <c r="P62" s="20"/>
      <c r="Q62" s="20"/>
      <c r="R62" s="20"/>
      <c r="S62" s="21"/>
      <c r="T62" s="22"/>
      <c r="U62" s="20"/>
      <c r="V62" s="20"/>
      <c r="W62" s="20"/>
      <c r="X62" s="23"/>
      <c r="Y62" s="19"/>
      <c r="Z62" s="20"/>
      <c r="AA62" s="20"/>
      <c r="AB62" s="20"/>
      <c r="AC62" s="21"/>
      <c r="AD62" s="109"/>
      <c r="AE62" s="20"/>
      <c r="AF62" s="20"/>
      <c r="AG62" s="174"/>
      <c r="AH62" s="23"/>
      <c r="AI62" s="19"/>
      <c r="AJ62" s="20"/>
      <c r="AK62" s="20"/>
      <c r="AL62" s="20"/>
      <c r="AM62" s="21"/>
      <c r="AN62" s="22"/>
      <c r="AO62" s="20"/>
      <c r="AP62" s="20"/>
      <c r="AQ62" s="20"/>
      <c r="AR62" s="23"/>
      <c r="AS62" s="19"/>
      <c r="AT62" s="20"/>
      <c r="AU62" s="20"/>
      <c r="AV62" s="20"/>
      <c r="AW62" s="21"/>
      <c r="AX62" s="12">
        <f t="shared" si="0"/>
        <v>0</v>
      </c>
      <c r="AY62" s="12">
        <f t="shared" si="1"/>
        <v>0</v>
      </c>
      <c r="AZ62" s="10">
        <f t="shared" si="2"/>
        <v>0</v>
      </c>
      <c r="BA62" s="10">
        <f t="shared" si="3"/>
        <v>0</v>
      </c>
      <c r="BB62" s="10">
        <f t="shared" si="4"/>
        <v>0</v>
      </c>
      <c r="BC62" s="10">
        <f t="shared" si="5"/>
        <v>0</v>
      </c>
      <c r="BD62" s="10">
        <f t="shared" si="6"/>
        <v>0</v>
      </c>
      <c r="BE62" s="10">
        <f t="shared" si="7"/>
        <v>0</v>
      </c>
      <c r="BF62" s="10">
        <f t="shared" si="8"/>
        <v>0</v>
      </c>
      <c r="BG62" s="10">
        <f t="shared" si="9"/>
        <v>0</v>
      </c>
      <c r="BH62" s="3">
        <f t="shared" si="10"/>
        <v>0</v>
      </c>
      <c r="BI62" s="2">
        <f t="shared" si="11"/>
        <v>0</v>
      </c>
      <c r="BJ62" s="3">
        <f t="shared" si="12"/>
        <v>0</v>
      </c>
      <c r="BK62" s="53">
        <f t="shared" si="13"/>
        <v>0</v>
      </c>
      <c r="BL62" s="72" t="str">
        <f t="shared" si="14"/>
        <v>nein</v>
      </c>
    </row>
    <row r="63" spans="1:66" ht="18.75" x14ac:dyDescent="0.3">
      <c r="A63" s="37"/>
      <c r="B63" s="54"/>
      <c r="C63" s="31"/>
      <c r="D63" s="34"/>
      <c r="E63" s="19"/>
      <c r="F63" s="20"/>
      <c r="G63" s="20"/>
      <c r="H63" s="20"/>
      <c r="I63" s="21"/>
      <c r="J63" s="22"/>
      <c r="K63" s="20"/>
      <c r="L63" s="20"/>
      <c r="M63" s="20"/>
      <c r="N63" s="23"/>
      <c r="O63" s="19"/>
      <c r="P63" s="20"/>
      <c r="Q63" s="20"/>
      <c r="R63" s="20"/>
      <c r="S63" s="21"/>
      <c r="T63" s="22"/>
      <c r="U63" s="20"/>
      <c r="V63" s="20"/>
      <c r="W63" s="20"/>
      <c r="X63" s="23"/>
      <c r="Y63" s="19"/>
      <c r="Z63" s="20"/>
      <c r="AA63" s="20"/>
      <c r="AB63" s="20"/>
      <c r="AC63" s="21"/>
      <c r="AD63" s="109"/>
      <c r="AE63" s="20"/>
      <c r="AF63" s="20"/>
      <c r="AG63" s="174"/>
      <c r="AH63" s="23"/>
      <c r="AI63" s="19"/>
      <c r="AJ63" s="20"/>
      <c r="AK63" s="20"/>
      <c r="AL63" s="20"/>
      <c r="AM63" s="21"/>
      <c r="AN63" s="22"/>
      <c r="AO63" s="20"/>
      <c r="AP63" s="20"/>
      <c r="AQ63" s="20"/>
      <c r="AR63" s="23"/>
      <c r="AS63" s="19"/>
      <c r="AT63" s="20"/>
      <c r="AU63" s="20"/>
      <c r="AV63" s="20"/>
      <c r="AW63" s="21"/>
      <c r="AX63" s="12">
        <f t="shared" si="0"/>
        <v>0</v>
      </c>
      <c r="AY63" s="12">
        <f t="shared" si="1"/>
        <v>0</v>
      </c>
      <c r="AZ63" s="10">
        <f t="shared" si="2"/>
        <v>0</v>
      </c>
      <c r="BA63" s="10">
        <f t="shared" si="3"/>
        <v>0</v>
      </c>
      <c r="BB63" s="10">
        <f t="shared" si="4"/>
        <v>0</v>
      </c>
      <c r="BC63" s="10">
        <f t="shared" si="5"/>
        <v>0</v>
      </c>
      <c r="BD63" s="10">
        <f t="shared" si="6"/>
        <v>0</v>
      </c>
      <c r="BE63" s="10">
        <f t="shared" si="7"/>
        <v>0</v>
      </c>
      <c r="BF63" s="10">
        <f t="shared" si="8"/>
        <v>0</v>
      </c>
      <c r="BG63" s="10">
        <f t="shared" si="9"/>
        <v>0</v>
      </c>
      <c r="BH63" s="3">
        <f t="shared" si="10"/>
        <v>0</v>
      </c>
      <c r="BI63" s="2">
        <f t="shared" si="11"/>
        <v>0</v>
      </c>
      <c r="BJ63" s="3">
        <f t="shared" si="12"/>
        <v>0</v>
      </c>
      <c r="BK63" s="53">
        <f t="shared" si="13"/>
        <v>0</v>
      </c>
      <c r="BL63" s="72" t="str">
        <f t="shared" si="14"/>
        <v>nein</v>
      </c>
    </row>
    <row r="64" spans="1:66" ht="18.75" x14ac:dyDescent="0.3">
      <c r="A64" s="37"/>
      <c r="B64" s="54"/>
      <c r="C64" s="31"/>
      <c r="D64" s="34"/>
      <c r="E64" s="19"/>
      <c r="F64" s="20"/>
      <c r="G64" s="20"/>
      <c r="H64" s="20"/>
      <c r="I64" s="21"/>
      <c r="J64" s="22"/>
      <c r="K64" s="20"/>
      <c r="L64" s="20"/>
      <c r="M64" s="20"/>
      <c r="N64" s="23"/>
      <c r="O64" s="19"/>
      <c r="P64" s="20"/>
      <c r="Q64" s="20"/>
      <c r="R64" s="20"/>
      <c r="S64" s="21"/>
      <c r="T64" s="22"/>
      <c r="U64" s="20"/>
      <c r="V64" s="20"/>
      <c r="W64" s="20"/>
      <c r="X64" s="23"/>
      <c r="Y64" s="19"/>
      <c r="Z64" s="20"/>
      <c r="AA64" s="20"/>
      <c r="AB64" s="20"/>
      <c r="AC64" s="21"/>
      <c r="AD64" s="109"/>
      <c r="AE64" s="20"/>
      <c r="AF64" s="20"/>
      <c r="AG64" s="174"/>
      <c r="AH64" s="23"/>
      <c r="AI64" s="19"/>
      <c r="AJ64" s="20"/>
      <c r="AK64" s="20"/>
      <c r="AL64" s="20"/>
      <c r="AM64" s="21"/>
      <c r="AN64" s="22"/>
      <c r="AO64" s="20"/>
      <c r="AP64" s="20"/>
      <c r="AQ64" s="20"/>
      <c r="AR64" s="23"/>
      <c r="AS64" s="19"/>
      <c r="AT64" s="20"/>
      <c r="AU64" s="20"/>
      <c r="AV64" s="20"/>
      <c r="AW64" s="21"/>
      <c r="AX64" s="12">
        <f t="shared" si="0"/>
        <v>0</v>
      </c>
      <c r="AY64" s="12">
        <f t="shared" si="1"/>
        <v>0</v>
      </c>
      <c r="AZ64" s="10">
        <f t="shared" si="2"/>
        <v>0</v>
      </c>
      <c r="BA64" s="10">
        <f t="shared" si="3"/>
        <v>0</v>
      </c>
      <c r="BB64" s="10">
        <f t="shared" si="4"/>
        <v>0</v>
      </c>
      <c r="BC64" s="10">
        <f t="shared" si="5"/>
        <v>0</v>
      </c>
      <c r="BD64" s="10">
        <f t="shared" si="6"/>
        <v>0</v>
      </c>
      <c r="BE64" s="10">
        <f t="shared" si="7"/>
        <v>0</v>
      </c>
      <c r="BF64" s="10">
        <f t="shared" si="8"/>
        <v>0</v>
      </c>
      <c r="BG64" s="10">
        <f t="shared" si="9"/>
        <v>0</v>
      </c>
      <c r="BH64" s="3">
        <f t="shared" si="10"/>
        <v>0</v>
      </c>
      <c r="BI64" s="2">
        <f t="shared" si="11"/>
        <v>0</v>
      </c>
      <c r="BJ64" s="3">
        <f t="shared" si="12"/>
        <v>0</v>
      </c>
      <c r="BK64" s="53">
        <f t="shared" si="13"/>
        <v>0</v>
      </c>
      <c r="BL64" s="72" t="str">
        <f t="shared" si="14"/>
        <v>nein</v>
      </c>
    </row>
    <row r="65" spans="1:64" ht="18.75" x14ac:dyDescent="0.3">
      <c r="A65" s="37"/>
      <c r="B65" s="54"/>
      <c r="C65" s="31"/>
      <c r="D65" s="34"/>
      <c r="E65" s="19"/>
      <c r="F65" s="20"/>
      <c r="G65" s="20"/>
      <c r="H65" s="20"/>
      <c r="I65" s="21"/>
      <c r="J65" s="22"/>
      <c r="K65" s="20"/>
      <c r="L65" s="20"/>
      <c r="M65" s="20"/>
      <c r="N65" s="23"/>
      <c r="O65" s="19"/>
      <c r="P65" s="20"/>
      <c r="Q65" s="20"/>
      <c r="R65" s="20"/>
      <c r="S65" s="21"/>
      <c r="T65" s="22"/>
      <c r="U65" s="20"/>
      <c r="V65" s="20"/>
      <c r="W65" s="20"/>
      <c r="X65" s="23"/>
      <c r="Y65" s="19"/>
      <c r="Z65" s="20"/>
      <c r="AA65" s="20"/>
      <c r="AB65" s="20"/>
      <c r="AC65" s="21"/>
      <c r="AD65" s="109"/>
      <c r="AE65" s="20"/>
      <c r="AF65" s="20"/>
      <c r="AG65" s="174"/>
      <c r="AH65" s="23"/>
      <c r="AI65" s="19"/>
      <c r="AJ65" s="20"/>
      <c r="AK65" s="20"/>
      <c r="AL65" s="20"/>
      <c r="AM65" s="21"/>
      <c r="AN65" s="22"/>
      <c r="AO65" s="20"/>
      <c r="AP65" s="20"/>
      <c r="AQ65" s="20"/>
      <c r="AR65" s="23"/>
      <c r="AS65" s="19"/>
      <c r="AT65" s="20"/>
      <c r="AU65" s="20"/>
      <c r="AV65" s="20"/>
      <c r="AW65" s="21"/>
      <c r="AX65" s="12">
        <f t="shared" si="0"/>
        <v>0</v>
      </c>
      <c r="AY65" s="12">
        <f t="shared" si="1"/>
        <v>0</v>
      </c>
      <c r="AZ65" s="10">
        <f t="shared" si="2"/>
        <v>0</v>
      </c>
      <c r="BA65" s="10">
        <f t="shared" si="3"/>
        <v>0</v>
      </c>
      <c r="BB65" s="10">
        <f t="shared" si="4"/>
        <v>0</v>
      </c>
      <c r="BC65" s="10">
        <f t="shared" si="5"/>
        <v>0</v>
      </c>
      <c r="BD65" s="10">
        <f t="shared" si="6"/>
        <v>0</v>
      </c>
      <c r="BE65" s="10">
        <f t="shared" si="7"/>
        <v>0</v>
      </c>
      <c r="BF65" s="10">
        <f t="shared" si="8"/>
        <v>0</v>
      </c>
      <c r="BG65" s="10">
        <f t="shared" si="9"/>
        <v>0</v>
      </c>
      <c r="BH65" s="3">
        <f t="shared" si="10"/>
        <v>0</v>
      </c>
      <c r="BI65" s="2">
        <f t="shared" si="11"/>
        <v>0</v>
      </c>
      <c r="BJ65" s="3">
        <f t="shared" si="12"/>
        <v>0</v>
      </c>
      <c r="BK65" s="53">
        <f t="shared" si="13"/>
        <v>0</v>
      </c>
      <c r="BL65" s="72" t="str">
        <f t="shared" si="14"/>
        <v>nein</v>
      </c>
    </row>
    <row r="66" spans="1:64" ht="18.75" x14ac:dyDescent="0.3">
      <c r="A66" s="37"/>
      <c r="B66" s="54"/>
      <c r="C66" s="31"/>
      <c r="D66" s="34"/>
      <c r="E66" s="19"/>
      <c r="F66" s="20"/>
      <c r="G66" s="20"/>
      <c r="H66" s="20"/>
      <c r="I66" s="21"/>
      <c r="J66" s="22"/>
      <c r="K66" s="20"/>
      <c r="L66" s="20"/>
      <c r="M66" s="20"/>
      <c r="N66" s="23"/>
      <c r="O66" s="19"/>
      <c r="P66" s="20"/>
      <c r="Q66" s="20"/>
      <c r="R66" s="20"/>
      <c r="S66" s="21"/>
      <c r="T66" s="22"/>
      <c r="U66" s="20"/>
      <c r="V66" s="20"/>
      <c r="W66" s="20"/>
      <c r="X66" s="23"/>
      <c r="Y66" s="19"/>
      <c r="Z66" s="20"/>
      <c r="AA66" s="20"/>
      <c r="AB66" s="20"/>
      <c r="AC66" s="21"/>
      <c r="AD66" s="109"/>
      <c r="AE66" s="20"/>
      <c r="AF66" s="20"/>
      <c r="AG66" s="174"/>
      <c r="AH66" s="23"/>
      <c r="AI66" s="19"/>
      <c r="AJ66" s="20"/>
      <c r="AK66" s="20"/>
      <c r="AL66" s="20"/>
      <c r="AM66" s="21"/>
      <c r="AN66" s="22"/>
      <c r="AO66" s="20"/>
      <c r="AP66" s="20"/>
      <c r="AQ66" s="20"/>
      <c r="AR66" s="23"/>
      <c r="AS66" s="19"/>
      <c r="AT66" s="20"/>
      <c r="AU66" s="20"/>
      <c r="AV66" s="20"/>
      <c r="AW66" s="21"/>
      <c r="AX66" s="12">
        <f t="shared" si="0"/>
        <v>0</v>
      </c>
      <c r="AY66" s="12">
        <f t="shared" si="1"/>
        <v>0</v>
      </c>
      <c r="AZ66" s="10">
        <f t="shared" si="2"/>
        <v>0</v>
      </c>
      <c r="BA66" s="10">
        <f t="shared" si="3"/>
        <v>0</v>
      </c>
      <c r="BB66" s="10">
        <f t="shared" si="4"/>
        <v>0</v>
      </c>
      <c r="BC66" s="10">
        <f t="shared" si="5"/>
        <v>0</v>
      </c>
      <c r="BD66" s="10">
        <f t="shared" si="6"/>
        <v>0</v>
      </c>
      <c r="BE66" s="10">
        <f t="shared" si="7"/>
        <v>0</v>
      </c>
      <c r="BF66" s="10">
        <f t="shared" si="8"/>
        <v>0</v>
      </c>
      <c r="BG66" s="10">
        <f t="shared" si="9"/>
        <v>0</v>
      </c>
      <c r="BH66" s="3">
        <f t="shared" si="10"/>
        <v>0</v>
      </c>
      <c r="BI66" s="2">
        <f t="shared" si="11"/>
        <v>0</v>
      </c>
      <c r="BJ66" s="3">
        <f t="shared" si="12"/>
        <v>0</v>
      </c>
      <c r="BK66" s="53">
        <f t="shared" si="13"/>
        <v>0</v>
      </c>
      <c r="BL66" s="72" t="str">
        <f t="shared" si="14"/>
        <v>nein</v>
      </c>
    </row>
    <row r="67" spans="1:64" ht="19.5" thickBot="1" x14ac:dyDescent="0.35">
      <c r="A67" s="38"/>
      <c r="B67" s="55"/>
      <c r="C67" s="32"/>
      <c r="D67" s="35"/>
      <c r="E67" s="24"/>
      <c r="F67" s="25"/>
      <c r="G67" s="25"/>
      <c r="H67" s="25"/>
      <c r="I67" s="26"/>
      <c r="J67" s="27"/>
      <c r="K67" s="25"/>
      <c r="L67" s="25"/>
      <c r="M67" s="25"/>
      <c r="N67" s="28"/>
      <c r="O67" s="24"/>
      <c r="P67" s="25"/>
      <c r="Q67" s="25"/>
      <c r="R67" s="25"/>
      <c r="S67" s="26"/>
      <c r="T67" s="27"/>
      <c r="U67" s="25"/>
      <c r="V67" s="25"/>
      <c r="W67" s="25"/>
      <c r="X67" s="28"/>
      <c r="Y67" s="24"/>
      <c r="Z67" s="25"/>
      <c r="AA67" s="25"/>
      <c r="AB67" s="25"/>
      <c r="AC67" s="26"/>
      <c r="AD67" s="110"/>
      <c r="AE67" s="25"/>
      <c r="AF67" s="25"/>
      <c r="AG67" s="175"/>
      <c r="AH67" s="28"/>
      <c r="AI67" s="24"/>
      <c r="AJ67" s="25"/>
      <c r="AK67" s="25"/>
      <c r="AL67" s="25"/>
      <c r="AM67" s="26"/>
      <c r="AN67" s="27"/>
      <c r="AO67" s="25"/>
      <c r="AP67" s="25"/>
      <c r="AQ67" s="25"/>
      <c r="AR67" s="28"/>
      <c r="AS67" s="24"/>
      <c r="AT67" s="25"/>
      <c r="AU67" s="25"/>
      <c r="AV67" s="25"/>
      <c r="AW67" s="26"/>
      <c r="AX67" s="13">
        <f t="shared" si="0"/>
        <v>0</v>
      </c>
      <c r="AY67" s="13">
        <f t="shared" si="1"/>
        <v>0</v>
      </c>
      <c r="AZ67" s="10">
        <f t="shared" si="2"/>
        <v>0</v>
      </c>
      <c r="BA67" s="10">
        <f t="shared" si="3"/>
        <v>0</v>
      </c>
      <c r="BB67" s="10">
        <f t="shared" si="4"/>
        <v>0</v>
      </c>
      <c r="BC67" s="10">
        <f t="shared" si="5"/>
        <v>0</v>
      </c>
      <c r="BD67" s="10">
        <f t="shared" si="6"/>
        <v>0</v>
      </c>
      <c r="BE67" s="10">
        <f t="shared" si="7"/>
        <v>0</v>
      </c>
      <c r="BF67" s="10">
        <f t="shared" si="8"/>
        <v>0</v>
      </c>
      <c r="BG67" s="10">
        <f t="shared" si="9"/>
        <v>0</v>
      </c>
      <c r="BH67" s="3">
        <f t="shared" si="10"/>
        <v>0</v>
      </c>
      <c r="BI67" s="4">
        <f t="shared" si="11"/>
        <v>0</v>
      </c>
      <c r="BJ67" s="51">
        <f t="shared" si="12"/>
        <v>0</v>
      </c>
      <c r="BK67" s="53">
        <f t="shared" si="13"/>
        <v>0</v>
      </c>
      <c r="BL67" s="73" t="str">
        <f t="shared" si="14"/>
        <v>nein</v>
      </c>
    </row>
    <row r="68" spans="1:64" x14ac:dyDescent="0.25">
      <c r="BK68" s="67"/>
      <c r="BL68" s="79"/>
    </row>
    <row r="69" spans="1:64" ht="19.5" thickBot="1" x14ac:dyDescent="0.35">
      <c r="D69" s="84">
        <f>SUM(D18:D67)</f>
        <v>0</v>
      </c>
      <c r="E69" s="5">
        <f>COUNTIF(E18:E67,"x")</f>
        <v>0</v>
      </c>
      <c r="F69" s="5">
        <f t="shared" ref="F69:AW69" si="15">COUNTIF(F18:F67,"x")</f>
        <v>0</v>
      </c>
      <c r="G69" s="5">
        <f t="shared" si="15"/>
        <v>0</v>
      </c>
      <c r="H69" s="5">
        <f t="shared" si="15"/>
        <v>0</v>
      </c>
      <c r="I69" s="5">
        <f t="shared" si="15"/>
        <v>0</v>
      </c>
      <c r="J69" s="5">
        <f t="shared" si="15"/>
        <v>0</v>
      </c>
      <c r="K69" s="5">
        <f t="shared" si="15"/>
        <v>0</v>
      </c>
      <c r="L69" s="5">
        <f t="shared" si="15"/>
        <v>0</v>
      </c>
      <c r="M69" s="5">
        <f t="shared" si="15"/>
        <v>0</v>
      </c>
      <c r="N69" s="5">
        <f t="shared" si="15"/>
        <v>0</v>
      </c>
      <c r="O69" s="5">
        <f t="shared" si="15"/>
        <v>0</v>
      </c>
      <c r="P69" s="5">
        <f t="shared" si="15"/>
        <v>0</v>
      </c>
      <c r="Q69" s="5">
        <f t="shared" si="15"/>
        <v>0</v>
      </c>
      <c r="R69" s="5">
        <f t="shared" si="15"/>
        <v>0</v>
      </c>
      <c r="S69" s="5">
        <f t="shared" si="15"/>
        <v>0</v>
      </c>
      <c r="T69" s="5">
        <f t="shared" si="15"/>
        <v>0</v>
      </c>
      <c r="U69" s="5">
        <f t="shared" si="15"/>
        <v>0</v>
      </c>
      <c r="V69" s="5">
        <f t="shared" si="15"/>
        <v>0</v>
      </c>
      <c r="W69" s="5">
        <f t="shared" si="15"/>
        <v>0</v>
      </c>
      <c r="X69" s="5">
        <f t="shared" si="15"/>
        <v>0</v>
      </c>
      <c r="Y69" s="5">
        <f t="shared" si="15"/>
        <v>0</v>
      </c>
      <c r="Z69" s="5">
        <f t="shared" si="15"/>
        <v>0</v>
      </c>
      <c r="AA69" s="5">
        <f t="shared" si="15"/>
        <v>0</v>
      </c>
      <c r="AB69" s="5">
        <f t="shared" si="15"/>
        <v>0</v>
      </c>
      <c r="AC69" s="5">
        <f t="shared" si="15"/>
        <v>0</v>
      </c>
      <c r="AD69" s="105">
        <f t="shared" si="15"/>
        <v>0</v>
      </c>
      <c r="AE69" s="5">
        <f t="shared" si="15"/>
        <v>0</v>
      </c>
      <c r="AF69" s="5">
        <f t="shared" si="15"/>
        <v>0</v>
      </c>
      <c r="AG69" s="5">
        <f t="shared" si="15"/>
        <v>0</v>
      </c>
      <c r="AH69" s="5">
        <f t="shared" si="15"/>
        <v>0</v>
      </c>
      <c r="AI69" s="5">
        <f t="shared" si="15"/>
        <v>0</v>
      </c>
      <c r="AJ69" s="5">
        <f t="shared" si="15"/>
        <v>0</v>
      </c>
      <c r="AK69" s="5">
        <f t="shared" si="15"/>
        <v>0</v>
      </c>
      <c r="AL69" s="5">
        <f t="shared" si="15"/>
        <v>0</v>
      </c>
      <c r="AM69" s="5">
        <f t="shared" si="15"/>
        <v>0</v>
      </c>
      <c r="AN69" s="5">
        <f t="shared" si="15"/>
        <v>0</v>
      </c>
      <c r="AO69" s="5">
        <f t="shared" si="15"/>
        <v>0</v>
      </c>
      <c r="AP69" s="5">
        <f t="shared" si="15"/>
        <v>0</v>
      </c>
      <c r="AQ69" s="5">
        <f t="shared" si="15"/>
        <v>0</v>
      </c>
      <c r="AR69" s="5">
        <f t="shared" si="15"/>
        <v>0</v>
      </c>
      <c r="AS69" s="5">
        <f t="shared" si="15"/>
        <v>0</v>
      </c>
      <c r="AT69" s="5">
        <f t="shared" si="15"/>
        <v>0</v>
      </c>
      <c r="AU69" s="5">
        <f t="shared" si="15"/>
        <v>0</v>
      </c>
      <c r="AV69" s="5">
        <f t="shared" si="15"/>
        <v>0</v>
      </c>
      <c r="AW69" s="5">
        <f t="shared" si="15"/>
        <v>0</v>
      </c>
      <c r="AX69" s="5">
        <f>SUM(AX18:AX67)</f>
        <v>0</v>
      </c>
      <c r="BI69" s="5">
        <f>SUM(BI18:BI67)</f>
        <v>0</v>
      </c>
      <c r="BJ69" s="5">
        <f>SUM(BJ18:BJ67)</f>
        <v>0</v>
      </c>
      <c r="BK69" s="68">
        <f>SUM(BK18:BK67)</f>
        <v>0</v>
      </c>
      <c r="BL69" s="71"/>
    </row>
    <row r="70" spans="1:64" ht="16.5" thickTop="1" x14ac:dyDescent="0.25"/>
  </sheetData>
  <sheetProtection algorithmName="SHA-512" hashValue="nuTZpO9XwR6XzO75FRLMGXS3COJ1iKD25E1X37wlW9/yytEB2hfuOB8ycMLVQ8tghgxetEpUwkATa+uB/6FyWQ==" saltValue="sWZq+o7F0lGBRUV/d7KMSw==" spinCount="100000" sheet="1" selectLockedCells="1"/>
  <mergeCells count="59">
    <mergeCell ref="BN28:BO28"/>
    <mergeCell ref="AZ16:AZ17"/>
    <mergeCell ref="BA16:BA17"/>
    <mergeCell ref="BB16:BB17"/>
    <mergeCell ref="BC16:BC17"/>
    <mergeCell ref="BD16:BD17"/>
    <mergeCell ref="BE16:BE17"/>
    <mergeCell ref="BK14:BK17"/>
    <mergeCell ref="BF16:BF17"/>
    <mergeCell ref="BG16:BG17"/>
    <mergeCell ref="BH16:BH17"/>
    <mergeCell ref="BI16:BI17"/>
    <mergeCell ref="BJ16:BJ17"/>
    <mergeCell ref="BL14:BL17"/>
    <mergeCell ref="AJ15:AM15"/>
    <mergeCell ref="AO15:AR15"/>
    <mergeCell ref="AT15:AW15"/>
    <mergeCell ref="AN14:AR14"/>
    <mergeCell ref="AS14:AW14"/>
    <mergeCell ref="AX14:AY15"/>
    <mergeCell ref="AZ14:BH15"/>
    <mergeCell ref="BI14:BJ15"/>
    <mergeCell ref="K16:N16"/>
    <mergeCell ref="AO16:AR16"/>
    <mergeCell ref="AT16:AW16"/>
    <mergeCell ref="AX16:AX17"/>
    <mergeCell ref="AY16:AY17"/>
    <mergeCell ref="J14:N14"/>
    <mergeCell ref="O14:S14"/>
    <mergeCell ref="T14:X14"/>
    <mergeCell ref="Y14:AC14"/>
    <mergeCell ref="AD14:AH14"/>
    <mergeCell ref="AI14:AM14"/>
    <mergeCell ref="AJ16:AM16"/>
    <mergeCell ref="P16:S16"/>
    <mergeCell ref="A1:K1"/>
    <mergeCell ref="A6:B7"/>
    <mergeCell ref="C6:F7"/>
    <mergeCell ref="U16:X16"/>
    <mergeCell ref="Z16:AC16"/>
    <mergeCell ref="C9:F9"/>
    <mergeCell ref="C10:F10"/>
    <mergeCell ref="C11:F11"/>
    <mergeCell ref="F15:I15"/>
    <mergeCell ref="K15:N15"/>
    <mergeCell ref="P15:S15"/>
    <mergeCell ref="U15:X15"/>
    <mergeCell ref="Z15:AC15"/>
    <mergeCell ref="A13:D13"/>
    <mergeCell ref="A14:A17"/>
    <mergeCell ref="B14:B17"/>
    <mergeCell ref="AG18:AG67"/>
    <mergeCell ref="D14:D17"/>
    <mergeCell ref="E14:I14"/>
    <mergeCell ref="F16:I16"/>
    <mergeCell ref="C8:F8"/>
    <mergeCell ref="AE16:AH16"/>
    <mergeCell ref="AE15:AH15"/>
    <mergeCell ref="C14:C17"/>
  </mergeCells>
  <conditionalFormatting sqref="C18">
    <cfRule type="containsText" dxfId="4" priority="5" operator="containsText" text="w">
      <formula>NOT(ISERROR(SEARCH("w",C18)))</formula>
    </cfRule>
  </conditionalFormatting>
  <conditionalFormatting sqref="C19:C67">
    <cfRule type="containsText" dxfId="3" priority="4" operator="containsText" text="w">
      <formula>NOT(ISERROR(SEARCH("w",C19)))</formula>
    </cfRule>
  </conditionalFormatting>
  <conditionalFormatting sqref="C18:C67">
    <cfRule type="containsText" dxfId="2" priority="3" operator="containsText" text="m">
      <formula>NOT(ISERROR(SEARCH("m",C18)))</formula>
    </cfRule>
  </conditionalFormatting>
  <conditionalFormatting sqref="BL18:BL67">
    <cfRule type="cellIs" dxfId="1" priority="1" operator="equal">
      <formula>"ja"</formula>
    </cfRule>
    <cfRule type="cellIs" dxfId="0" priority="2" operator="equal">
      <formula>"nein"</formula>
    </cfRule>
  </conditionalFormatting>
  <dataValidations xWindow="337" yWindow="489" count="2">
    <dataValidation allowBlank="1" showInputMessage="1" showErrorMessage="1" prompt="Bitte Alter in Jahren angeben, z.B. 5" sqref="B18:B67"/>
    <dataValidation allowBlank="1" showInputMessage="1" showErrorMessage="1" prompt="Statusänderung auf &quot;JA&quot;, sobald folgende Daten eingegeben wurden:_x000a_- Name des Kindes_x000a_- Alter in Jahren_x000a_- Geschlecht_x000a_- eingehobener Elternbeitrag" sqref="BL18:BL67"/>
  </dataValidations>
  <pageMargins left="0.7" right="0.7" top="0.78740157499999996" bottom="0.78740157499999996" header="0.3" footer="0.3"/>
  <pageSetup paperSize="9" scale="2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opLeftCell="A28" workbookViewId="0">
      <selection activeCell="C5" sqref="C5"/>
    </sheetView>
  </sheetViews>
  <sheetFormatPr baseColWidth="10" defaultRowHeight="15" x14ac:dyDescent="0.25"/>
  <cols>
    <col min="1" max="1" width="26.7109375" style="85" bestFit="1" customWidth="1"/>
    <col min="2" max="5" width="11.42578125" style="85"/>
    <col min="6" max="6" width="20.28515625" style="85" bestFit="1" customWidth="1"/>
    <col min="7" max="16384" width="11.42578125" style="85"/>
  </cols>
  <sheetData>
    <row r="1" spans="1:15" ht="18.75" x14ac:dyDescent="0.3">
      <c r="A1" s="176" t="s">
        <v>77</v>
      </c>
      <c r="B1" s="176"/>
      <c r="C1" s="176"/>
      <c r="D1" s="176"/>
    </row>
    <row r="3" spans="1:15" x14ac:dyDescent="0.25">
      <c r="A3" s="85" t="s">
        <v>72</v>
      </c>
      <c r="B3" s="85" t="s">
        <v>78</v>
      </c>
      <c r="C3" s="85">
        <f>'Anwesenheit Kinder 1-50'!BO14</f>
        <v>0</v>
      </c>
      <c r="F3" s="85" t="s">
        <v>79</v>
      </c>
      <c r="G3" s="85">
        <f>SUM(C3+C7+C11+C15)</f>
        <v>0</v>
      </c>
    </row>
    <row r="4" spans="1:15" x14ac:dyDescent="0.25">
      <c r="B4" s="85" t="s">
        <v>73</v>
      </c>
      <c r="C4" s="85">
        <f>'Anwesenheit Kinder 1-50'!BO16</f>
        <v>0</v>
      </c>
      <c r="F4" s="85" t="s">
        <v>15</v>
      </c>
      <c r="G4" s="85">
        <f>C4+C8+C12+C16</f>
        <v>0</v>
      </c>
    </row>
    <row r="5" spans="1:15" x14ac:dyDescent="0.25">
      <c r="B5" s="85" t="s">
        <v>16</v>
      </c>
      <c r="C5" s="85">
        <f>'Anwesenheit Kinder 1-50'!BO17</f>
        <v>0</v>
      </c>
      <c r="F5" s="85" t="s">
        <v>16</v>
      </c>
      <c r="G5" s="85">
        <f>C5+C9+C13+C17</f>
        <v>0</v>
      </c>
    </row>
    <row r="6" spans="1:15" ht="15.75" thickBot="1" x14ac:dyDescent="0.3"/>
    <row r="7" spans="1:15" x14ac:dyDescent="0.25">
      <c r="A7" s="85" t="s">
        <v>74</v>
      </c>
      <c r="B7" s="85" t="s">
        <v>78</v>
      </c>
      <c r="C7" s="85">
        <f>'Anwesenheit Kinder 51-100'!BO14</f>
        <v>0</v>
      </c>
      <c r="L7" s="178" t="s">
        <v>83</v>
      </c>
      <c r="M7" s="179"/>
      <c r="N7" s="184">
        <f>'Anwesenheit Kinder 1-50'!BK69+'Anwesenheit Kinder 51-100'!BK69+'Anwesenheit Kinder 101-150'!BK69+'Anwesenheit Kinder 151-200'!BK69</f>
        <v>0</v>
      </c>
      <c r="O7" s="185"/>
    </row>
    <row r="8" spans="1:15" x14ac:dyDescent="0.25">
      <c r="B8" s="85" t="s">
        <v>73</v>
      </c>
      <c r="C8" s="85">
        <f>'Anwesenheit Kinder 51-100'!BO16</f>
        <v>0</v>
      </c>
      <c r="L8" s="180"/>
      <c r="M8" s="181"/>
      <c r="N8" s="186"/>
      <c r="O8" s="187"/>
    </row>
    <row r="9" spans="1:15" ht="15.75" thickBot="1" x14ac:dyDescent="0.3">
      <c r="B9" s="85" t="s">
        <v>16</v>
      </c>
      <c r="C9" s="85">
        <f>'Anwesenheit Kinder 51-100'!BO17</f>
        <v>0</v>
      </c>
      <c r="L9" s="182"/>
      <c r="M9" s="183"/>
      <c r="N9" s="188"/>
      <c r="O9" s="189"/>
    </row>
    <row r="11" spans="1:15" x14ac:dyDescent="0.25">
      <c r="A11" s="85" t="s">
        <v>75</v>
      </c>
      <c r="B11" s="85" t="s">
        <v>78</v>
      </c>
      <c r="C11" s="85">
        <f>'Anwesenheit Kinder 101-150'!BO14</f>
        <v>0</v>
      </c>
    </row>
    <row r="12" spans="1:15" x14ac:dyDescent="0.25">
      <c r="B12" s="85" t="s">
        <v>15</v>
      </c>
      <c r="C12" s="85">
        <f>'Anwesenheit Kinder 101-150'!BO16</f>
        <v>0</v>
      </c>
    </row>
    <row r="13" spans="1:15" x14ac:dyDescent="0.25">
      <c r="B13" s="85" t="s">
        <v>16</v>
      </c>
      <c r="C13" s="85">
        <f>'Anwesenheit Kinder 101-150'!BO17</f>
        <v>0</v>
      </c>
    </row>
    <row r="15" spans="1:15" x14ac:dyDescent="0.25">
      <c r="A15" s="85" t="s">
        <v>76</v>
      </c>
      <c r="B15" s="85" t="s">
        <v>78</v>
      </c>
      <c r="C15" s="85">
        <f>'Anwesenheit Kinder 151-200'!BO14</f>
        <v>0</v>
      </c>
    </row>
    <row r="16" spans="1:15" x14ac:dyDescent="0.25">
      <c r="B16" s="85" t="s">
        <v>15</v>
      </c>
      <c r="C16" s="85">
        <f>'Anwesenheit Kinder 151-200'!BO16</f>
        <v>0</v>
      </c>
    </row>
    <row r="17" spans="1:4" x14ac:dyDescent="0.25">
      <c r="B17" s="85" t="s">
        <v>16</v>
      </c>
      <c r="C17" s="85">
        <f>'Anwesenheit Kinder 151-200'!BO17</f>
        <v>0</v>
      </c>
    </row>
    <row r="22" spans="1:4" ht="18.75" x14ac:dyDescent="0.3">
      <c r="A22" s="177" t="s">
        <v>47</v>
      </c>
      <c r="B22" s="177"/>
      <c r="C22" s="177"/>
      <c r="D22" s="177"/>
    </row>
    <row r="23" spans="1:4" ht="15.75" customHeight="1" x14ac:dyDescent="0.3">
      <c r="A23" s="83"/>
      <c r="B23" s="83"/>
      <c r="C23" s="83"/>
      <c r="D23" s="83"/>
    </row>
    <row r="24" spans="1:4" ht="15.75" x14ac:dyDescent="0.25">
      <c r="A24" s="81" t="s">
        <v>48</v>
      </c>
      <c r="B24" s="10"/>
      <c r="C24" s="85">
        <f>'Anwesenheit Kinder 1-50'!BO29+'Anwesenheit Kinder 51-100'!BO29+'Anwesenheit Kinder 101-150'!BO29+'Anwesenheit Kinder 151-200'!BO29</f>
        <v>0</v>
      </c>
    </row>
    <row r="25" spans="1:4" ht="15.75" x14ac:dyDescent="0.25">
      <c r="A25" s="81" t="s">
        <v>49</v>
      </c>
      <c r="B25" s="82"/>
      <c r="C25" s="85">
        <f>'Anwesenheit Kinder 1-50'!BO30+'Anwesenheit Kinder 51-100'!BO30+'Anwesenheit Kinder 101-150'!BO30+'Anwesenheit Kinder 151-200'!BO30</f>
        <v>0</v>
      </c>
    </row>
    <row r="26" spans="1:4" ht="15.75" x14ac:dyDescent="0.25">
      <c r="A26" s="81" t="s">
        <v>50</v>
      </c>
      <c r="B26" s="82"/>
      <c r="C26" s="85">
        <f>'Anwesenheit Kinder 1-50'!BO31+'Anwesenheit Kinder 51-100'!BO31+'Anwesenheit Kinder 101-150'!BO31+'Anwesenheit Kinder 151-200'!BO31</f>
        <v>0</v>
      </c>
    </row>
    <row r="27" spans="1:4" ht="15.75" x14ac:dyDescent="0.25">
      <c r="A27" s="81" t="s">
        <v>51</v>
      </c>
      <c r="B27" s="82"/>
      <c r="C27" s="85">
        <f>'Anwesenheit Kinder 1-50'!BO32+'Anwesenheit Kinder 51-100'!BO32+'Anwesenheit Kinder 101-150'!BO32+'Anwesenheit Kinder 151-200'!BO32</f>
        <v>0</v>
      </c>
    </row>
    <row r="28" spans="1:4" ht="15.75" x14ac:dyDescent="0.25">
      <c r="A28" s="81" t="s">
        <v>52</v>
      </c>
      <c r="B28" s="82"/>
      <c r="C28" s="85">
        <f>'Anwesenheit Kinder 1-50'!BO33+'Anwesenheit Kinder 51-100'!BO33+'Anwesenheit Kinder 101-150'!BO33+'Anwesenheit Kinder 151-200'!BO33</f>
        <v>0</v>
      </c>
    </row>
    <row r="29" spans="1:4" ht="15.75" x14ac:dyDescent="0.25">
      <c r="A29" s="81" t="s">
        <v>53</v>
      </c>
      <c r="B29" s="82"/>
      <c r="C29" s="85">
        <f>'Anwesenheit Kinder 1-50'!BO34+'Anwesenheit Kinder 51-100'!BO34+'Anwesenheit Kinder 101-150'!BO34+'Anwesenheit Kinder 151-200'!BO34</f>
        <v>0</v>
      </c>
    </row>
    <row r="30" spans="1:4" ht="15.75" x14ac:dyDescent="0.25">
      <c r="A30" s="81" t="s">
        <v>54</v>
      </c>
      <c r="B30" s="82"/>
      <c r="C30" s="85">
        <f>'Anwesenheit Kinder 1-50'!BO35+'Anwesenheit Kinder 51-100'!BO35+'Anwesenheit Kinder 101-150'!BO35+'Anwesenheit Kinder 151-200'!BO35</f>
        <v>0</v>
      </c>
    </row>
    <row r="31" spans="1:4" ht="15.75" x14ac:dyDescent="0.25">
      <c r="A31" s="81" t="s">
        <v>55</v>
      </c>
      <c r="B31" s="82"/>
      <c r="C31" s="85">
        <f>'Anwesenheit Kinder 1-50'!BO36+'Anwesenheit Kinder 51-100'!BO36+'Anwesenheit Kinder 101-150'!BO36+'Anwesenheit Kinder 151-200'!BO36</f>
        <v>0</v>
      </c>
    </row>
    <row r="32" spans="1:4" ht="15.75" x14ac:dyDescent="0.25">
      <c r="A32" s="81" t="s">
        <v>56</v>
      </c>
      <c r="B32" s="82"/>
      <c r="C32" s="85">
        <f>'Anwesenheit Kinder 1-50'!BO37+'Anwesenheit Kinder 51-100'!BO37+'Anwesenheit Kinder 101-150'!BO37+'Anwesenheit Kinder 151-200'!BO37</f>
        <v>0</v>
      </c>
    </row>
    <row r="33" spans="1:3" ht="15.75" x14ac:dyDescent="0.25">
      <c r="A33" s="81" t="s">
        <v>57</v>
      </c>
      <c r="B33" s="82"/>
      <c r="C33" s="85">
        <f>'Anwesenheit Kinder 1-50'!BO38+'Anwesenheit Kinder 51-100'!BO38+'Anwesenheit Kinder 101-150'!BO38+'Anwesenheit Kinder 151-200'!BO38</f>
        <v>0</v>
      </c>
    </row>
    <row r="34" spans="1:3" ht="15.75" x14ac:dyDescent="0.25">
      <c r="A34" s="81" t="s">
        <v>58</v>
      </c>
      <c r="B34" s="82"/>
      <c r="C34" s="85">
        <f>'Anwesenheit Kinder 1-50'!BO39+'Anwesenheit Kinder 51-100'!BO39+'Anwesenheit Kinder 101-150'!BO39+'Anwesenheit Kinder 151-200'!BO39</f>
        <v>0</v>
      </c>
    </row>
    <row r="35" spans="1:3" ht="15.75" x14ac:dyDescent="0.25">
      <c r="A35" s="81" t="s">
        <v>59</v>
      </c>
      <c r="B35" s="82"/>
      <c r="C35" s="85">
        <f>'Anwesenheit Kinder 1-50'!BO40+'Anwesenheit Kinder 51-100'!BO40+'Anwesenheit Kinder 101-150'!BO40+'Anwesenheit Kinder 151-200'!BO40</f>
        <v>0</v>
      </c>
    </row>
  </sheetData>
  <sheetProtection password="C68F" sheet="1" objects="1" scenarios="1" selectLockedCells="1" selectUnlockedCells="1"/>
  <mergeCells count="4">
    <mergeCell ref="A1:D1"/>
    <mergeCell ref="A22:D22"/>
    <mergeCell ref="L7:M9"/>
    <mergeCell ref="N7:O9"/>
  </mergeCells>
  <pageMargins left="0.7" right="0.7" top="0.78740157499999996" bottom="0.78740157499999996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Betreuungspersonal</vt:lpstr>
      <vt:lpstr>Anwesenheit Kinder 1-50</vt:lpstr>
      <vt:lpstr>Anwesenheit Kinder 51-100</vt:lpstr>
      <vt:lpstr>Anwesenheit Kinder 101-150</vt:lpstr>
      <vt:lpstr>Anwesenheit Kinder 151-200</vt:lpstr>
      <vt:lpstr>Statistik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GSTREIN Theresa</dc:creator>
  <cp:lastModifiedBy>DABLANDER Kathrin</cp:lastModifiedBy>
  <cp:lastPrinted>2024-02-08T07:35:47Z</cp:lastPrinted>
  <dcterms:created xsi:type="dcterms:W3CDTF">2015-03-12T07:14:41Z</dcterms:created>
  <dcterms:modified xsi:type="dcterms:W3CDTF">2024-02-08T09:13:35Z</dcterms:modified>
</cp:coreProperties>
</file>